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95" windowWidth="14355" windowHeight="37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Q27" i="1" l="1"/>
  <c r="P27" i="1"/>
  <c r="O27" i="1"/>
  <c r="N27" i="1"/>
  <c r="N17" i="1" l="1"/>
  <c r="N16" i="1"/>
  <c r="O16" i="1"/>
  <c r="P16" i="1"/>
  <c r="Q16" i="1"/>
  <c r="Q17" i="1"/>
  <c r="P17" i="1" l="1"/>
  <c r="O17" i="1"/>
  <c r="Q14" i="1" l="1"/>
  <c r="Q15" i="1"/>
  <c r="P14" i="1"/>
  <c r="P15" i="1"/>
  <c r="N14" i="1"/>
  <c r="N15" i="1"/>
  <c r="O14" i="1"/>
  <c r="O15" i="1"/>
</calcChain>
</file>

<file path=xl/sharedStrings.xml><?xml version="1.0" encoding="utf-8"?>
<sst xmlns="http://schemas.openxmlformats.org/spreadsheetml/2006/main" count="144" uniqueCount="25">
  <si>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</si>
  <si>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</si>
  <si>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</si>
  <si>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</si>
  <si>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</si>
  <si>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</si>
  <si>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</si>
  <si>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</si>
  <si>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</si>
  <si>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</si>
  <si>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</si>
  <si>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</si>
  <si>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</si>
  <si>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</si>
  <si>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</si>
  <si>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</si>
  <si>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</si>
  <si>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</si>
  <si>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</si>
  <si>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</si>
  <si>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Esloc: Frei Paulo</t>
  </si>
  <si>
    <t>...</t>
  </si>
  <si>
    <t>..</t>
  </si>
  <si>
    <t>148.1</t>
  </si>
  <si>
    <t>SERIE HISTORICA PINHÃO PLUVIOSIDADE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</si>
</sst>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64" fontId="2" fillId="0" borderId="1" xfId="1" applyNumberFormat="1" applyFont="1" applyFill="1" applyBorder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164" fontId="2" fillId="2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>
      <protection hidden="1"/>
    </xf>
    <xf numFmtId="0" fontId="5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164" fontId="7" fillId="2" borderId="1" xfId="0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 applyProtection="1">
      <alignment vertical="center"/>
      <protection locked="0"/>
    </xf>
    <xf numFmtId="165" fontId="7" fillId="0" borderId="4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9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/>
    <xf numFmtId="165" fontId="5" fillId="0" borderId="4" xfId="0" applyNumberFormat="1" applyFont="1" applyBorder="1" applyAlignment="1"/>
    <xf numFmtId="165" fontId="3" fillId="0" borderId="1" xfId="1" applyNumberFormat="1" applyFont="1" applyFill="1" applyBorder="1" applyAlignment="1"/>
    <xf numFmtId="165" fontId="3" fillId="0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/>
    <xf numFmtId="164" fontId="2" fillId="0" borderId="1" xfId="0" applyNumberFormat="1" applyFont="1" applyFill="1" applyBorder="1" applyAlignment="1"/>
    <xf numFmtId="165" fontId="4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/>
    <xf numFmtId="164" fontId="2" fillId="0" borderId="1" xfId="1" applyNumberFormat="1" applyFont="1" applyFill="1" applyBorder="1" applyAlignment="1" applyProtection="1">
      <protection locked="0"/>
    </xf>
    <xf numFmtId="164" fontId="2" fillId="0" borderId="1" xfId="1" applyNumberFormat="1" applyFont="1" applyFill="1" applyBorder="1" applyAlignment="1" applyProtection="1"/>
    <xf numFmtId="164" fontId="3" fillId="3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/>
  </sheetViews>
  <sheetFormatPr defaultRowHeight="15" x14ac:dyDescent="0.25"/>
  <cols>
    <col min="14" max="14" width="10.28515625" customWidth="1"/>
    <col min="17" max="17" width="10.85546875" customWidth="1"/>
  </cols>
  <sheetData>
    <row r="1" spans="1:19" x14ac:dyDescent="0.25">
      <c r="A1" t="s">
        <v>24</v>
      </c>
    </row>
    <row r="3" spans="1:19" x14ac:dyDescent="0.25">
      <c r="A3" s="11"/>
      <c r="B3" s="12"/>
      <c r="C3" s="12"/>
      <c r="D3" s="12"/>
      <c r="E3" s="12"/>
      <c r="F3" s="12"/>
      <c r="G3" s="13" t="s">
        <v>17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9" x14ac:dyDescent="0.25">
      <c r="A4" s="10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</row>
    <row r="5" spans="1:19" x14ac:dyDescent="0.25">
      <c r="A5" s="1">
        <v>2000</v>
      </c>
      <c r="B5" s="32" t="s">
        <v>21</v>
      </c>
      <c r="C5" s="32" t="s">
        <v>21</v>
      </c>
      <c r="D5" s="32" t="s">
        <v>21</v>
      </c>
      <c r="E5" s="32" t="s">
        <v>21</v>
      </c>
      <c r="F5" s="32" t="s">
        <v>21</v>
      </c>
      <c r="G5" s="32" t="s">
        <v>21</v>
      </c>
      <c r="H5" s="32" t="s">
        <v>21</v>
      </c>
      <c r="I5" s="32" t="s">
        <v>21</v>
      </c>
      <c r="J5" s="32" t="s">
        <v>21</v>
      </c>
      <c r="K5" s="32" t="s">
        <v>21</v>
      </c>
      <c r="L5" s="32" t="s">
        <v>21</v>
      </c>
      <c r="M5" s="32" t="s">
        <v>21</v>
      </c>
      <c r="N5" s="33" t="s">
        <v>21</v>
      </c>
      <c r="O5" s="33" t="s">
        <v>21</v>
      </c>
      <c r="P5" s="34" t="s">
        <v>21</v>
      </c>
      <c r="Q5" s="33" t="s">
        <v>21</v>
      </c>
    </row>
    <row r="6" spans="1:19" x14ac:dyDescent="0.25">
      <c r="A6" s="2">
        <v>2001</v>
      </c>
      <c r="B6" s="32" t="s">
        <v>21</v>
      </c>
      <c r="C6" s="32" t="s">
        <v>21</v>
      </c>
      <c r="D6" s="32" t="s">
        <v>21</v>
      </c>
      <c r="E6" s="32" t="s">
        <v>21</v>
      </c>
      <c r="F6" s="32" t="s">
        <v>21</v>
      </c>
      <c r="G6" s="32" t="s">
        <v>21</v>
      </c>
      <c r="H6" s="32" t="s">
        <v>21</v>
      </c>
      <c r="I6" s="32" t="s">
        <v>21</v>
      </c>
      <c r="J6" s="32" t="s">
        <v>21</v>
      </c>
      <c r="K6" s="32" t="s">
        <v>21</v>
      </c>
      <c r="L6" s="32" t="s">
        <v>21</v>
      </c>
      <c r="M6" s="32" t="s">
        <v>21</v>
      </c>
      <c r="N6" s="33" t="s">
        <v>21</v>
      </c>
      <c r="O6" s="33" t="s">
        <v>21</v>
      </c>
      <c r="P6" s="34" t="s">
        <v>21</v>
      </c>
      <c r="Q6" s="33" t="s">
        <v>21</v>
      </c>
    </row>
    <row r="7" spans="1:19" x14ac:dyDescent="0.25">
      <c r="A7" s="2">
        <v>2002</v>
      </c>
      <c r="B7" s="32" t="s">
        <v>21</v>
      </c>
      <c r="C7" s="32" t="s">
        <v>21</v>
      </c>
      <c r="D7" s="32" t="s">
        <v>21</v>
      </c>
      <c r="E7" s="32" t="s">
        <v>21</v>
      </c>
      <c r="F7" s="32" t="s">
        <v>21</v>
      </c>
      <c r="G7" s="32" t="s">
        <v>21</v>
      </c>
      <c r="H7" s="32" t="s">
        <v>21</v>
      </c>
      <c r="I7" s="32" t="s">
        <v>21</v>
      </c>
      <c r="J7" s="32" t="s">
        <v>21</v>
      </c>
      <c r="K7" s="32" t="s">
        <v>21</v>
      </c>
      <c r="L7" s="32" t="s">
        <v>21</v>
      </c>
      <c r="M7" s="32" t="s">
        <v>21</v>
      </c>
      <c r="N7" s="33" t="s">
        <v>21</v>
      </c>
      <c r="O7" s="33" t="s">
        <v>21</v>
      </c>
      <c r="P7" s="34" t="s">
        <v>21</v>
      </c>
      <c r="Q7" s="33" t="s">
        <v>21</v>
      </c>
    </row>
    <row r="8" spans="1:19" x14ac:dyDescent="0.25">
      <c r="A8" s="2">
        <v>2003</v>
      </c>
      <c r="B8" s="35">
        <v>6</v>
      </c>
      <c r="C8" s="35">
        <v>60.5</v>
      </c>
      <c r="D8" s="35">
        <v>24.5</v>
      </c>
      <c r="E8" s="35">
        <v>16.3</v>
      </c>
      <c r="F8" s="35">
        <v>115</v>
      </c>
      <c r="G8" s="35">
        <v>58.3</v>
      </c>
      <c r="H8" s="35">
        <v>77</v>
      </c>
      <c r="I8" s="35">
        <v>68</v>
      </c>
      <c r="J8" s="35">
        <v>35.200000000000003</v>
      </c>
      <c r="K8" s="35">
        <v>16.7</v>
      </c>
      <c r="L8" s="35">
        <v>9.5</v>
      </c>
      <c r="M8" s="35">
        <v>0</v>
      </c>
      <c r="N8" s="33">
        <v>487</v>
      </c>
      <c r="O8" s="33">
        <v>40.583333333333336</v>
      </c>
      <c r="P8" s="34">
        <v>0</v>
      </c>
      <c r="Q8" s="33">
        <v>115</v>
      </c>
    </row>
    <row r="9" spans="1:19" x14ac:dyDescent="0.25">
      <c r="A9" s="2">
        <v>2004</v>
      </c>
      <c r="B9" s="36">
        <v>252</v>
      </c>
      <c r="C9" s="36">
        <v>198.33333333333334</v>
      </c>
      <c r="D9" s="36">
        <v>36.666666666666664</v>
      </c>
      <c r="E9" s="36">
        <v>9.3333333333333339</v>
      </c>
      <c r="F9" s="36">
        <v>74</v>
      </c>
      <c r="G9" s="36">
        <v>68</v>
      </c>
      <c r="H9" s="36">
        <v>104</v>
      </c>
      <c r="I9" s="36">
        <v>78</v>
      </c>
      <c r="J9" s="36">
        <v>42</v>
      </c>
      <c r="K9" s="37">
        <v>0</v>
      </c>
      <c r="L9" s="36">
        <v>40</v>
      </c>
      <c r="M9" s="37">
        <v>0</v>
      </c>
      <c r="N9" s="38">
        <v>902.33333333333337</v>
      </c>
      <c r="O9" s="38">
        <v>75.194444444444443</v>
      </c>
      <c r="P9" s="39">
        <v>0</v>
      </c>
      <c r="Q9" s="38">
        <v>252</v>
      </c>
    </row>
    <row r="10" spans="1:19" x14ac:dyDescent="0.25">
      <c r="A10" s="2">
        <v>2005</v>
      </c>
      <c r="B10" s="36">
        <v>70</v>
      </c>
      <c r="C10" s="36">
        <v>15</v>
      </c>
      <c r="D10" s="36">
        <v>64</v>
      </c>
      <c r="E10" s="36">
        <v>67</v>
      </c>
      <c r="F10" s="36">
        <v>138</v>
      </c>
      <c r="G10" s="36">
        <v>118</v>
      </c>
      <c r="H10" s="36">
        <v>42</v>
      </c>
      <c r="I10" s="36">
        <v>37</v>
      </c>
      <c r="J10" s="36">
        <v>32.5</v>
      </c>
      <c r="K10" s="36">
        <v>32.5</v>
      </c>
      <c r="L10" s="36">
        <v>32.5</v>
      </c>
      <c r="M10" s="36">
        <v>32.5</v>
      </c>
      <c r="N10" s="38">
        <v>681</v>
      </c>
      <c r="O10" s="38">
        <v>56.75</v>
      </c>
      <c r="P10" s="39">
        <v>15</v>
      </c>
      <c r="Q10" s="38">
        <v>138</v>
      </c>
    </row>
    <row r="11" spans="1:19" x14ac:dyDescent="0.25">
      <c r="A11" s="2">
        <v>2006</v>
      </c>
      <c r="B11" s="37">
        <v>0</v>
      </c>
      <c r="C11" s="37">
        <v>0</v>
      </c>
      <c r="D11" s="37">
        <v>0</v>
      </c>
      <c r="E11" s="37">
        <v>5</v>
      </c>
      <c r="F11" s="37">
        <v>0</v>
      </c>
      <c r="G11" s="37" t="s">
        <v>21</v>
      </c>
      <c r="H11" s="37" t="s">
        <v>21</v>
      </c>
      <c r="I11" s="37" t="s">
        <v>21</v>
      </c>
      <c r="J11" s="37" t="s">
        <v>21</v>
      </c>
      <c r="K11" s="39" t="s">
        <v>21</v>
      </c>
      <c r="L11" s="39" t="s">
        <v>21</v>
      </c>
      <c r="M11" s="39" t="s">
        <v>22</v>
      </c>
      <c r="N11" s="38">
        <v>5</v>
      </c>
      <c r="O11" s="38">
        <v>1</v>
      </c>
      <c r="P11" s="39">
        <v>0</v>
      </c>
      <c r="Q11" s="38">
        <v>5</v>
      </c>
    </row>
    <row r="12" spans="1:19" x14ac:dyDescent="0.25">
      <c r="A12" s="2">
        <v>2007</v>
      </c>
      <c r="B12" s="38" t="s">
        <v>21</v>
      </c>
      <c r="C12" s="38" t="s">
        <v>21</v>
      </c>
      <c r="D12" s="38" t="s">
        <v>21</v>
      </c>
      <c r="E12" s="38" t="s">
        <v>21</v>
      </c>
      <c r="F12" s="38" t="s">
        <v>21</v>
      </c>
      <c r="G12" s="36">
        <v>102</v>
      </c>
      <c r="H12" s="36">
        <v>118</v>
      </c>
      <c r="I12" s="36">
        <v>112</v>
      </c>
      <c r="J12" s="36">
        <v>57</v>
      </c>
      <c r="K12" s="38" t="s">
        <v>21</v>
      </c>
      <c r="L12" s="38" t="s">
        <v>21</v>
      </c>
      <c r="M12" s="38" t="s">
        <v>21</v>
      </c>
      <c r="N12" s="38">
        <v>389</v>
      </c>
      <c r="O12" s="38">
        <v>97.25</v>
      </c>
      <c r="P12" s="38">
        <v>57</v>
      </c>
      <c r="Q12" s="38">
        <v>118</v>
      </c>
    </row>
    <row r="13" spans="1:19" x14ac:dyDescent="0.25">
      <c r="A13" s="2">
        <v>2008</v>
      </c>
      <c r="B13" s="37">
        <v>0</v>
      </c>
      <c r="C13" s="36">
        <v>13</v>
      </c>
      <c r="D13" s="36">
        <v>120</v>
      </c>
      <c r="E13" s="36">
        <v>95</v>
      </c>
      <c r="F13" s="36">
        <v>98</v>
      </c>
      <c r="G13" s="37" t="s">
        <v>21</v>
      </c>
      <c r="H13" s="37" t="s">
        <v>21</v>
      </c>
      <c r="I13" s="37" t="s">
        <v>21</v>
      </c>
      <c r="J13" s="37" t="s">
        <v>21</v>
      </c>
      <c r="K13" s="37">
        <v>0</v>
      </c>
      <c r="L13" s="39" t="s">
        <v>21</v>
      </c>
      <c r="M13" s="39" t="s">
        <v>21</v>
      </c>
      <c r="N13" s="38">
        <v>326</v>
      </c>
      <c r="O13" s="38">
        <v>54.333333333333336</v>
      </c>
      <c r="P13" s="39">
        <v>0</v>
      </c>
      <c r="Q13" s="38">
        <v>120</v>
      </c>
    </row>
    <row r="14" spans="1:19" x14ac:dyDescent="0.25">
      <c r="A14" s="2">
        <v>2009</v>
      </c>
      <c r="B14" s="9" t="s">
        <v>21</v>
      </c>
      <c r="C14" s="9" t="s">
        <v>21</v>
      </c>
      <c r="D14" s="9" t="s">
        <v>21</v>
      </c>
      <c r="E14" s="9" t="s">
        <v>21</v>
      </c>
      <c r="F14" s="6">
        <v>137</v>
      </c>
      <c r="G14" s="6">
        <v>108.5</v>
      </c>
      <c r="H14" s="6">
        <v>79</v>
      </c>
      <c r="I14" s="6">
        <v>134.5</v>
      </c>
      <c r="J14" s="6">
        <v>56</v>
      </c>
      <c r="K14" s="6">
        <v>23</v>
      </c>
      <c r="L14" s="6">
        <v>0</v>
      </c>
      <c r="M14" s="6">
        <v>2</v>
      </c>
      <c r="N14" s="33">
        <f t="shared" ref="N14:N17" si="0">SUM(B14:M14)</f>
        <v>540</v>
      </c>
      <c r="O14" s="38">
        <f t="shared" ref="O14:O17" si="1">AVERAGE(B14:M14)</f>
        <v>67.5</v>
      </c>
      <c r="P14" s="34">
        <f t="shared" ref="P14:P17" si="2">MIN(B14:M14)</f>
        <v>0</v>
      </c>
      <c r="Q14" s="33">
        <f t="shared" ref="Q14:Q17" si="3">MAX(B14:M14)</f>
        <v>137</v>
      </c>
      <c r="S14" s="5"/>
    </row>
    <row r="15" spans="1:19" x14ac:dyDescent="0.25">
      <c r="A15" s="2">
        <v>2010</v>
      </c>
      <c r="B15" s="6">
        <v>46</v>
      </c>
      <c r="C15" s="6">
        <v>70</v>
      </c>
      <c r="D15" s="6">
        <v>86</v>
      </c>
      <c r="E15" s="6">
        <v>165</v>
      </c>
      <c r="F15" s="6">
        <v>37</v>
      </c>
      <c r="G15" s="6">
        <v>167</v>
      </c>
      <c r="H15" s="6">
        <v>131</v>
      </c>
      <c r="I15" s="6">
        <v>65</v>
      </c>
      <c r="J15" s="6">
        <v>71</v>
      </c>
      <c r="K15" s="6">
        <v>69</v>
      </c>
      <c r="L15" s="6">
        <v>0</v>
      </c>
      <c r="M15" s="6">
        <v>10</v>
      </c>
      <c r="N15" s="33">
        <f t="shared" si="0"/>
        <v>917</v>
      </c>
      <c r="O15" s="38">
        <f t="shared" si="1"/>
        <v>76.416666666666671</v>
      </c>
      <c r="P15" s="34">
        <f t="shared" si="2"/>
        <v>0</v>
      </c>
      <c r="Q15" s="33">
        <f t="shared" si="3"/>
        <v>167</v>
      </c>
    </row>
    <row r="16" spans="1:19" x14ac:dyDescent="0.25">
      <c r="A16" s="2">
        <v>2011</v>
      </c>
      <c r="B16" s="7">
        <v>59</v>
      </c>
      <c r="C16" s="7">
        <v>52</v>
      </c>
      <c r="D16" s="7">
        <v>56</v>
      </c>
      <c r="E16" s="7">
        <v>98</v>
      </c>
      <c r="F16" s="7">
        <v>131</v>
      </c>
      <c r="G16" s="7">
        <v>55.6</v>
      </c>
      <c r="H16" s="7">
        <v>94.5</v>
      </c>
      <c r="I16" s="7">
        <v>91.5</v>
      </c>
      <c r="J16" s="7">
        <v>38</v>
      </c>
      <c r="K16" s="7">
        <v>93.5</v>
      </c>
      <c r="L16" s="7">
        <v>49</v>
      </c>
      <c r="M16" s="7">
        <v>0</v>
      </c>
      <c r="N16" s="33">
        <f t="shared" si="0"/>
        <v>818.1</v>
      </c>
      <c r="O16" s="38">
        <f t="shared" si="1"/>
        <v>68.174999999999997</v>
      </c>
      <c r="P16" s="34">
        <f t="shared" si="2"/>
        <v>0</v>
      </c>
      <c r="Q16" s="33">
        <f t="shared" si="3"/>
        <v>131</v>
      </c>
    </row>
    <row r="17" spans="1:17" x14ac:dyDescent="0.25">
      <c r="A17" s="2">
        <v>2012</v>
      </c>
      <c r="B17" s="8">
        <v>11</v>
      </c>
      <c r="C17" s="8">
        <v>62</v>
      </c>
      <c r="D17" s="8">
        <v>27.5</v>
      </c>
      <c r="E17" s="8">
        <v>0</v>
      </c>
      <c r="F17" s="8">
        <v>25</v>
      </c>
      <c r="G17" s="8">
        <v>40</v>
      </c>
      <c r="H17" s="8">
        <v>65</v>
      </c>
      <c r="I17" s="8">
        <v>93.5</v>
      </c>
      <c r="J17" s="8">
        <v>48</v>
      </c>
      <c r="K17" s="8">
        <v>20</v>
      </c>
      <c r="L17" s="8">
        <v>0</v>
      </c>
      <c r="M17" s="8">
        <v>2</v>
      </c>
      <c r="N17" s="33">
        <f t="shared" si="0"/>
        <v>394</v>
      </c>
      <c r="O17" s="38">
        <f t="shared" si="1"/>
        <v>32.833333333333336</v>
      </c>
      <c r="P17" s="34">
        <f t="shared" si="2"/>
        <v>0</v>
      </c>
      <c r="Q17" s="33">
        <f t="shared" si="3"/>
        <v>93.5</v>
      </c>
    </row>
    <row r="18" spans="1:17" x14ac:dyDescent="0.25">
      <c r="A18" s="2">
        <v>2013</v>
      </c>
      <c r="B18" s="40">
        <v>60</v>
      </c>
      <c r="C18" s="40">
        <v>15</v>
      </c>
      <c r="D18" s="41">
        <v>0</v>
      </c>
      <c r="E18" s="41">
        <v>114</v>
      </c>
      <c r="F18" s="41">
        <v>140</v>
      </c>
      <c r="G18" s="41">
        <v>64</v>
      </c>
      <c r="H18" s="41">
        <v>142</v>
      </c>
      <c r="I18" s="41">
        <v>75</v>
      </c>
      <c r="J18" s="41">
        <v>50</v>
      </c>
      <c r="K18" s="41">
        <v>206</v>
      </c>
      <c r="L18" s="41">
        <v>27</v>
      </c>
      <c r="M18" s="41">
        <v>0</v>
      </c>
      <c r="N18" s="42">
        <v>893</v>
      </c>
      <c r="O18" s="42">
        <v>74.416666666666671</v>
      </c>
      <c r="P18" s="42">
        <v>0</v>
      </c>
      <c r="Q18" s="42">
        <v>206</v>
      </c>
    </row>
    <row r="19" spans="1:17" x14ac:dyDescent="0.25">
      <c r="A19" s="2">
        <v>2014</v>
      </c>
      <c r="B19" s="43" t="s">
        <v>21</v>
      </c>
      <c r="C19" s="43" t="s">
        <v>21</v>
      </c>
      <c r="D19" s="43" t="s">
        <v>21</v>
      </c>
      <c r="E19" s="43" t="s">
        <v>21</v>
      </c>
      <c r="F19" s="43" t="s">
        <v>21</v>
      </c>
      <c r="G19" s="43" t="s">
        <v>21</v>
      </c>
      <c r="H19" s="43" t="s">
        <v>21</v>
      </c>
      <c r="I19" s="43" t="s">
        <v>21</v>
      </c>
      <c r="J19" s="43" t="s">
        <v>21</v>
      </c>
      <c r="K19" s="43" t="s">
        <v>21</v>
      </c>
      <c r="L19" s="43" t="s">
        <v>21</v>
      </c>
      <c r="M19" s="43" t="s">
        <v>21</v>
      </c>
      <c r="N19" s="42" t="s">
        <v>21</v>
      </c>
      <c r="O19" s="42" t="s">
        <v>21</v>
      </c>
      <c r="P19" s="42" t="s">
        <v>21</v>
      </c>
      <c r="Q19" s="42" t="s">
        <v>21</v>
      </c>
    </row>
    <row r="20" spans="1:17" x14ac:dyDescent="0.25">
      <c r="A20" s="2">
        <v>2015</v>
      </c>
      <c r="B20" s="43" t="s">
        <v>21</v>
      </c>
      <c r="C20" s="43" t="s">
        <v>21</v>
      </c>
      <c r="D20" s="43" t="s">
        <v>21</v>
      </c>
      <c r="E20" s="43" t="s">
        <v>21</v>
      </c>
      <c r="F20" s="43" t="s">
        <v>21</v>
      </c>
      <c r="G20" s="43" t="s">
        <v>21</v>
      </c>
      <c r="H20" s="43" t="s">
        <v>21</v>
      </c>
      <c r="I20" s="43" t="s">
        <v>21</v>
      </c>
      <c r="J20" s="43" t="s">
        <v>21</v>
      </c>
      <c r="K20" s="43" t="s">
        <v>21</v>
      </c>
      <c r="L20" s="43" t="s">
        <v>21</v>
      </c>
      <c r="M20" s="43" t="s">
        <v>21</v>
      </c>
      <c r="N20" s="42" t="s">
        <v>21</v>
      </c>
      <c r="O20" s="42" t="s">
        <v>21</v>
      </c>
      <c r="P20" s="42" t="s">
        <v>21</v>
      </c>
      <c r="Q20" s="42" t="s">
        <v>21</v>
      </c>
    </row>
    <row r="21" spans="1:17" x14ac:dyDescent="0.25">
      <c r="A21" s="2">
        <v>2016</v>
      </c>
      <c r="B21" s="43" t="s">
        <v>21</v>
      </c>
      <c r="C21" s="43" t="s">
        <v>21</v>
      </c>
      <c r="D21" s="43" t="s">
        <v>21</v>
      </c>
      <c r="E21" s="43" t="s">
        <v>21</v>
      </c>
      <c r="F21" s="43" t="s">
        <v>21</v>
      </c>
      <c r="G21" s="43" t="s">
        <v>21</v>
      </c>
      <c r="H21" s="43" t="s">
        <v>21</v>
      </c>
      <c r="I21" s="43" t="s">
        <v>21</v>
      </c>
      <c r="J21" s="43" t="s">
        <v>21</v>
      </c>
      <c r="K21" s="43" t="s">
        <v>21</v>
      </c>
      <c r="L21" s="43" t="s">
        <v>21</v>
      </c>
      <c r="M21" s="43" t="s">
        <v>21</v>
      </c>
      <c r="N21" s="42" t="s">
        <v>21</v>
      </c>
      <c r="O21" s="42" t="s">
        <v>21</v>
      </c>
      <c r="P21" s="42" t="s">
        <v>21</v>
      </c>
      <c r="Q21" s="42" t="s">
        <v>21</v>
      </c>
    </row>
    <row r="22" spans="1:17" x14ac:dyDescent="0.25">
      <c r="A22" s="2">
        <v>2017</v>
      </c>
      <c r="B22" s="17">
        <v>0</v>
      </c>
      <c r="C22" s="17">
        <v>0</v>
      </c>
      <c r="D22" s="17">
        <v>3</v>
      </c>
      <c r="E22" s="17">
        <v>33.799999999999997</v>
      </c>
      <c r="F22" s="17">
        <v>132.19999999999999</v>
      </c>
      <c r="G22" s="17">
        <v>43.8</v>
      </c>
      <c r="H22" s="17">
        <v>67.3</v>
      </c>
      <c r="I22" s="17">
        <v>32.299999999999997</v>
      </c>
      <c r="J22" s="17">
        <v>162.9</v>
      </c>
      <c r="K22" s="17">
        <v>162.9</v>
      </c>
      <c r="L22" s="17">
        <v>0</v>
      </c>
      <c r="M22" s="17">
        <v>66.900000000000006</v>
      </c>
      <c r="N22" s="18">
        <v>705.1</v>
      </c>
      <c r="O22" s="19">
        <v>58.758333333333333</v>
      </c>
      <c r="P22" s="19">
        <v>0</v>
      </c>
      <c r="Q22" s="19">
        <v>162.9</v>
      </c>
    </row>
    <row r="23" spans="1:17" x14ac:dyDescent="0.25">
      <c r="A23" s="2">
        <v>2018</v>
      </c>
      <c r="B23" s="17">
        <v>0</v>
      </c>
      <c r="C23" s="17">
        <v>32</v>
      </c>
      <c r="D23" s="17">
        <v>43.8</v>
      </c>
      <c r="E23" s="17">
        <v>23.3</v>
      </c>
      <c r="F23" s="17">
        <v>32.299999999999997</v>
      </c>
      <c r="G23" s="17">
        <v>95.8</v>
      </c>
      <c r="H23" s="17">
        <v>46.1</v>
      </c>
      <c r="I23" s="17">
        <v>17.3</v>
      </c>
      <c r="J23" s="17">
        <v>4</v>
      </c>
      <c r="K23" s="17">
        <v>0</v>
      </c>
      <c r="L23" s="17">
        <v>36.6</v>
      </c>
      <c r="M23" s="17">
        <v>31</v>
      </c>
      <c r="N23" s="18">
        <v>362.20000000000005</v>
      </c>
      <c r="O23" s="19">
        <v>30.183333333333337</v>
      </c>
      <c r="P23" s="19">
        <v>0</v>
      </c>
      <c r="Q23" s="19">
        <v>95.8</v>
      </c>
    </row>
    <row r="24" spans="1:17" x14ac:dyDescent="0.25">
      <c r="A24" s="2">
        <v>2019</v>
      </c>
      <c r="B24" s="17">
        <v>8.5</v>
      </c>
      <c r="C24" s="17">
        <v>49.4</v>
      </c>
      <c r="D24" s="17">
        <v>172.6</v>
      </c>
      <c r="E24" s="17">
        <v>15</v>
      </c>
      <c r="F24" s="17">
        <v>20</v>
      </c>
      <c r="G24" s="17">
        <v>206.5</v>
      </c>
      <c r="H24" s="17">
        <v>255.5</v>
      </c>
      <c r="I24" s="17">
        <v>51.8</v>
      </c>
      <c r="J24" s="17">
        <v>23.3</v>
      </c>
      <c r="K24" s="17">
        <v>8</v>
      </c>
      <c r="L24" s="17">
        <v>8</v>
      </c>
      <c r="M24" s="17">
        <v>0.6</v>
      </c>
      <c r="N24" s="18">
        <v>819.19999999999993</v>
      </c>
      <c r="O24" s="19">
        <v>68.266666666666666</v>
      </c>
      <c r="P24" s="19">
        <v>0.6</v>
      </c>
      <c r="Q24" s="19">
        <v>255.5</v>
      </c>
    </row>
    <row r="25" spans="1:17" ht="15.75" x14ac:dyDescent="0.25">
      <c r="A25" s="2">
        <v>2020</v>
      </c>
      <c r="B25" s="17">
        <v>37</v>
      </c>
      <c r="C25" s="17">
        <v>0</v>
      </c>
      <c r="D25" s="17">
        <v>77.8</v>
      </c>
      <c r="E25" s="20">
        <v>77.900000000000006</v>
      </c>
      <c r="F25" s="20">
        <v>95.3</v>
      </c>
      <c r="G25" s="21">
        <v>114.7</v>
      </c>
      <c r="H25" s="21">
        <v>86.5</v>
      </c>
      <c r="I25" s="21">
        <v>6.4</v>
      </c>
      <c r="J25" s="21">
        <v>0</v>
      </c>
      <c r="K25" s="21">
        <v>0</v>
      </c>
      <c r="L25" s="21">
        <v>29</v>
      </c>
      <c r="M25" s="21">
        <v>1</v>
      </c>
      <c r="N25" s="22">
        <v>525.59999999999991</v>
      </c>
      <c r="O25" s="22">
        <v>43.79999999999999</v>
      </c>
      <c r="P25" s="22">
        <v>0</v>
      </c>
      <c r="Q25" s="22">
        <v>114.7</v>
      </c>
    </row>
    <row r="26" spans="1:17" ht="15.75" x14ac:dyDescent="0.25">
      <c r="A26" s="2">
        <v>2021</v>
      </c>
      <c r="B26" s="17">
        <v>0</v>
      </c>
      <c r="C26" s="17">
        <v>0</v>
      </c>
      <c r="D26" s="17">
        <v>0</v>
      </c>
      <c r="E26" s="20">
        <v>70.8</v>
      </c>
      <c r="F26" s="20">
        <v>35.700000000000003</v>
      </c>
      <c r="G26" s="23">
        <v>28.5</v>
      </c>
      <c r="H26" s="23">
        <v>104.7</v>
      </c>
      <c r="I26" s="23">
        <v>9.4</v>
      </c>
      <c r="J26" s="23">
        <v>0</v>
      </c>
      <c r="K26" s="23">
        <v>4.3</v>
      </c>
      <c r="L26" s="23">
        <v>179.1</v>
      </c>
      <c r="M26" s="23">
        <v>140.9</v>
      </c>
      <c r="N26" s="22">
        <v>573.4</v>
      </c>
      <c r="O26" s="22">
        <v>47.783333333333331</v>
      </c>
      <c r="P26" s="22">
        <v>0</v>
      </c>
      <c r="Q26" s="22">
        <v>179.1</v>
      </c>
    </row>
    <row r="27" spans="1:17" x14ac:dyDescent="0.25">
      <c r="A27" s="2">
        <v>2022</v>
      </c>
      <c r="B27" s="24">
        <v>0</v>
      </c>
      <c r="C27" s="24">
        <v>0</v>
      </c>
      <c r="D27" s="24">
        <v>38.299999999999997</v>
      </c>
      <c r="E27" s="24">
        <v>30.5</v>
      </c>
      <c r="F27" s="24">
        <v>219.1</v>
      </c>
      <c r="G27" s="24">
        <v>106.8</v>
      </c>
      <c r="H27" s="24">
        <v>81.099999999999994</v>
      </c>
      <c r="I27" s="24">
        <v>114.4</v>
      </c>
      <c r="J27" s="24">
        <v>11.9</v>
      </c>
      <c r="K27" s="24">
        <v>0</v>
      </c>
      <c r="L27" s="24">
        <v>143.9</v>
      </c>
      <c r="M27" s="24">
        <v>0</v>
      </c>
      <c r="N27" s="25">
        <f t="shared" ref="N27:N28" si="4">SUM(B27:M27)</f>
        <v>745.99999999999989</v>
      </c>
      <c r="O27" s="25">
        <f t="shared" ref="O27:O28" si="5">AVERAGE(B27:M27)</f>
        <v>62.166666666666657</v>
      </c>
      <c r="P27" s="22">
        <f t="shared" ref="P27:P28" si="6">MIN(B27:M27)</f>
        <v>0</v>
      </c>
      <c r="Q27" s="26">
        <f t="shared" ref="Q27:Q28" si="7">MAX(B27:M27)</f>
        <v>219.1</v>
      </c>
    </row>
    <row r="28" spans="1:17" ht="15.75" x14ac:dyDescent="0.25">
      <c r="A28" s="2">
        <v>2023</v>
      </c>
      <c r="B28" s="27">
        <v>0</v>
      </c>
      <c r="C28" s="27">
        <v>0</v>
      </c>
      <c r="D28" s="27">
        <v>74</v>
      </c>
      <c r="E28" s="28">
        <v>54</v>
      </c>
      <c r="F28" s="28" t="s">
        <v>23</v>
      </c>
      <c r="G28" s="29">
        <v>104.5</v>
      </c>
      <c r="H28" s="29">
        <v>64.5</v>
      </c>
      <c r="I28" s="29">
        <v>34.6</v>
      </c>
      <c r="J28" s="29">
        <v>19.899999999999999</v>
      </c>
      <c r="K28" s="29">
        <v>0</v>
      </c>
      <c r="L28" s="29">
        <v>7</v>
      </c>
      <c r="M28" s="29">
        <v>43.3</v>
      </c>
      <c r="N28" s="16">
        <f t="shared" si="4"/>
        <v>401.8</v>
      </c>
      <c r="O28" s="16">
        <f t="shared" si="5"/>
        <v>36.527272727272731</v>
      </c>
      <c r="P28" s="16">
        <f t="shared" si="6"/>
        <v>0</v>
      </c>
      <c r="Q28" s="16">
        <f t="shared" si="7"/>
        <v>104.5</v>
      </c>
    </row>
    <row r="29" spans="1:17" x14ac:dyDescent="0.25">
      <c r="A29" s="2" t="s">
        <v>18</v>
      </c>
      <c r="B29" s="30">
        <f>AVERAGE(B5:B28)</f>
        <v>34.34375</v>
      </c>
      <c r="C29" s="30">
        <f t="shared" ref="C29:M29" si="8">AVERAGE(C5:C28)</f>
        <v>35.452083333333334</v>
      </c>
      <c r="D29" s="30">
        <f t="shared" si="8"/>
        <v>51.510416666666657</v>
      </c>
      <c r="E29" s="30">
        <f t="shared" si="8"/>
        <v>54.683333333333323</v>
      </c>
      <c r="F29" s="30">
        <f t="shared" si="8"/>
        <v>89.35</v>
      </c>
      <c r="G29" s="30">
        <f t="shared" si="8"/>
        <v>92.625</v>
      </c>
      <c r="H29" s="30">
        <f t="shared" si="8"/>
        <v>97.387500000000003</v>
      </c>
      <c r="I29" s="30">
        <f t="shared" si="8"/>
        <v>63.793749999999989</v>
      </c>
      <c r="J29" s="30">
        <f t="shared" si="8"/>
        <v>40.731249999999996</v>
      </c>
      <c r="K29" s="30">
        <f t="shared" si="8"/>
        <v>39.743749999999999</v>
      </c>
      <c r="L29" s="30">
        <f t="shared" si="8"/>
        <v>37.440000000000005</v>
      </c>
      <c r="M29" s="30">
        <f t="shared" si="8"/>
        <v>22.013333333333332</v>
      </c>
      <c r="N29" s="31">
        <f>AVERAGE(N5:N28)</f>
        <v>582.54074074074072</v>
      </c>
      <c r="O29" s="31">
        <f t="shared" ref="O29:Q29" si="9">AVERAGE(O5:O28)</f>
        <v>55.107687991021315</v>
      </c>
      <c r="P29" s="31">
        <f t="shared" si="9"/>
        <v>4.0333333333333332</v>
      </c>
      <c r="Q29" s="31">
        <f t="shared" si="9"/>
        <v>145.22777777777776</v>
      </c>
    </row>
    <row r="30" spans="1:17" x14ac:dyDescent="0.25">
      <c r="A30" s="3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t="s">
        <v>19</v>
      </c>
    </row>
    <row r="33" spans="1:1" ht="18.75" x14ac:dyDescent="0.3">
      <c r="A33" s="15"/>
    </row>
    <row r="34" spans="1:1" ht="18.75" x14ac:dyDescent="0.3">
      <c r="A34" s="1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2024-09-06T13:58:44Z</dcterms:modified>
</cp:coreProperties>
</file>