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95" windowWidth="14355" windowHeight="372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Q29" i="1" l="1"/>
  <c r="P29" i="1"/>
  <c r="O29" i="1"/>
  <c r="N29" i="1"/>
  <c r="C29" i="1"/>
  <c r="D29" i="1"/>
  <c r="E29" i="1"/>
  <c r="F29" i="1"/>
  <c r="G29" i="1"/>
  <c r="H29" i="1"/>
  <c r="I29" i="1"/>
  <c r="J29" i="1"/>
  <c r="K29" i="1"/>
  <c r="L29" i="1"/>
  <c r="M29" i="1"/>
  <c r="B29" i="1"/>
  <c r="Q28" i="1"/>
  <c r="P28" i="1"/>
  <c r="O28" i="1"/>
  <c r="N28" i="1"/>
  <c r="Q27" i="1" l="1"/>
  <c r="P27" i="1"/>
  <c r="O27" i="1"/>
  <c r="N27" i="1"/>
  <c r="Q6" i="1" l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5" i="1"/>
</calcChain>
</file>

<file path=xl/sharedStrings.xml><?xml version="1.0" encoding="utf-8"?>
<sst xmlns="http://schemas.openxmlformats.org/spreadsheetml/2006/main" count="33" uniqueCount="24">
  <si>
    <t>ANO</t>
  </si>
  <si>
    <t>JAN</t>
  </si>
  <si>
    <t>FEV</t>
  </si>
  <si>
    <t>MAR</t>
  </si>
  <si>
    <t>ABRI</t>
  </si>
  <si>
    <t>MAIO</t>
  </si>
  <si>
    <t>JUN</t>
  </si>
  <si>
    <t>JULH</t>
  </si>
  <si>
    <t>AGOS</t>
  </si>
  <si>
    <t>SET</t>
  </si>
  <si>
    <t>OUT</t>
  </si>
  <si>
    <t>NOV</t>
  </si>
  <si>
    <t>DEZ</t>
  </si>
  <si>
    <t>ACUM</t>
  </si>
  <si>
    <t>MED</t>
  </si>
  <si>
    <t>MIN</t>
  </si>
  <si>
    <t>MAX</t>
  </si>
  <si>
    <t>MESES</t>
  </si>
  <si>
    <t>MÉDIA</t>
  </si>
  <si>
    <t>ELABORAÇÃO: ASPLAN</t>
  </si>
  <si>
    <t>Esloc: Frei Paulo</t>
  </si>
  <si>
    <t>...</t>
  </si>
  <si>
    <t>Gráfico de Pluviosidade de Pedra Mole 2000 a 2022</t>
  </si>
  <si>
    <t>PEDRA MOLE SERIE HISTORICA PLUVIOSIDADE 2000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</si>
</sst>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"/>
    <numFmt numFmtId="165" formatCode="_(* #,##0.0_);_(* \(#,##0.0\);_(* &quot;-&quot;??_);_(@_)"/>
    <numFmt numFmtId="166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165" fontId="6" fillId="0" borderId="1" xfId="1" applyNumberFormat="1" applyFont="1" applyFill="1" applyBorder="1" applyAlignment="1">
      <alignment horizontal="right"/>
    </xf>
    <xf numFmtId="0" fontId="0" fillId="0" borderId="1" xfId="0" applyBorder="1"/>
    <xf numFmtId="0" fontId="0" fillId="0" borderId="7" xfId="0" applyBorder="1"/>
    <xf numFmtId="0" fontId="0" fillId="0" borderId="8" xfId="0" applyBorder="1"/>
    <xf numFmtId="165" fontId="3" fillId="0" borderId="1" xfId="1" applyNumberFormat="1" applyFont="1" applyFill="1" applyBorder="1" applyProtection="1"/>
    <xf numFmtId="164" fontId="2" fillId="0" borderId="1" xfId="1" applyNumberFormat="1" applyFont="1" applyFill="1" applyBorder="1" applyAlignment="1" applyProtection="1">
      <alignment horizontal="right" vertical="center"/>
      <protection locked="0"/>
    </xf>
    <xf numFmtId="164" fontId="3" fillId="0" borderId="1" xfId="1" applyNumberFormat="1" applyFont="1" applyFill="1" applyBorder="1" applyAlignment="1" applyProtection="1">
      <alignment horizontal="right"/>
    </xf>
    <xf numFmtId="0" fontId="0" fillId="0" borderId="0" xfId="0" applyBorder="1"/>
    <xf numFmtId="165" fontId="5" fillId="0" borderId="0" xfId="0" applyNumberFormat="1" applyFont="1" applyBorder="1" applyAlignment="1">
      <alignment horizontal="right"/>
    </xf>
    <xf numFmtId="164" fontId="3" fillId="0" borderId="1" xfId="1" applyNumberFormat="1" applyFont="1" applyFill="1" applyBorder="1" applyAlignment="1" applyProtection="1">
      <alignment horizontal="right"/>
      <protection locked="0"/>
    </xf>
    <xf numFmtId="164" fontId="3" fillId="0" borderId="1" xfId="1" applyNumberFormat="1" applyFont="1" applyFill="1" applyBorder="1" applyAlignment="1" applyProtection="1">
      <alignment horizontal="right" vertical="center"/>
      <protection locked="0"/>
    </xf>
    <xf numFmtId="165" fontId="5" fillId="0" borderId="9" xfId="0" applyNumberFormat="1" applyFont="1" applyBorder="1" applyAlignment="1">
      <alignment horizontal="right"/>
    </xf>
    <xf numFmtId="165" fontId="3" fillId="0" borderId="1" xfId="1" applyNumberFormat="1" applyFont="1" applyFill="1" applyBorder="1" applyAlignment="1">
      <alignment horizontal="right"/>
    </xf>
    <xf numFmtId="165" fontId="4" fillId="0" borderId="1" xfId="1" applyNumberFormat="1" applyFont="1" applyFill="1" applyBorder="1" applyAlignment="1">
      <alignment horizontal="right"/>
    </xf>
    <xf numFmtId="166" fontId="4" fillId="0" borderId="1" xfId="1" applyNumberFormat="1" applyFont="1" applyFill="1" applyBorder="1" applyAlignment="1">
      <alignment horizontal="right"/>
    </xf>
    <xf numFmtId="165" fontId="2" fillId="0" borderId="1" xfId="1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164" fontId="4" fillId="0" borderId="1" xfId="1" applyNumberFormat="1" applyFont="1" applyFill="1" applyBorder="1" applyAlignment="1">
      <alignment horizontal="right"/>
    </xf>
    <xf numFmtId="166" fontId="2" fillId="0" borderId="1" xfId="1" applyNumberFormat="1" applyFont="1" applyFill="1" applyBorder="1" applyAlignment="1" applyProtection="1">
      <alignment horizontal="right"/>
      <protection hidden="1"/>
    </xf>
    <xf numFmtId="164" fontId="3" fillId="0" borderId="1" xfId="1" applyNumberFormat="1" applyFont="1" applyFill="1" applyBorder="1" applyAlignment="1" applyProtection="1">
      <alignment horizontal="right"/>
      <protection hidden="1"/>
    </xf>
    <xf numFmtId="164" fontId="6" fillId="0" borderId="1" xfId="1" applyNumberFormat="1" applyFont="1" applyFill="1" applyBorder="1" applyAlignment="1" applyProtection="1">
      <alignment horizontal="right"/>
      <protection hidden="1"/>
    </xf>
    <xf numFmtId="164" fontId="3" fillId="2" borderId="1" xfId="1" applyNumberFormat="1" applyFont="1" applyFill="1" applyBorder="1" applyAlignment="1" applyProtection="1">
      <alignment horizontal="right"/>
    </xf>
    <xf numFmtId="164" fontId="3" fillId="3" borderId="1" xfId="1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/>
    <xf numFmtId="0" fontId="5" fillId="0" borderId="4" xfId="0" applyFont="1" applyBorder="1" applyAlignment="1"/>
    <xf numFmtId="0" fontId="5" fillId="0" borderId="2" xfId="0" applyFont="1" applyBorder="1"/>
    <xf numFmtId="0" fontId="5" fillId="0" borderId="3" xfId="0" applyFont="1" applyBorder="1"/>
    <xf numFmtId="0" fontId="5" fillId="0" borderId="1" xfId="0" applyFont="1" applyBorder="1" applyAlignment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right" vertical="center"/>
      <protection locked="0"/>
    </xf>
    <xf numFmtId="164" fontId="8" fillId="2" borderId="1" xfId="0" applyNumberFormat="1" applyFont="1" applyFill="1" applyBorder="1" applyAlignment="1">
      <alignment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5313028283388696E-2"/>
          <c:y val="5.9071729957805907E-2"/>
          <c:w val="0.93074934738848702"/>
          <c:h val="0.759184026047377"/>
        </c:manualLayout>
      </c:layout>
      <c:bar3DChart>
        <c:barDir val="col"/>
        <c:grouping val="standard"/>
        <c:varyColors val="0"/>
        <c:ser>
          <c:idx val="12"/>
          <c:order val="0"/>
          <c:tx>
            <c:strRef>
              <c:f>[1]Planilha1!$N$1</c:f>
              <c:strCache>
                <c:ptCount val="1"/>
                <c:pt idx="0">
                  <c:v>ACUM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613369467028003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A87D-4BDC-A122-94265E2CD016}"/>
                </c:ext>
              </c:extLst>
            </c:dLbl>
            <c:dLbl>
              <c:idx val="3"/>
              <c:layout>
                <c:manualLayout>
                  <c:x val="3.613369467028003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A87D-4BDC-A122-94265E2CD016}"/>
                </c:ext>
              </c:extLst>
            </c:dLbl>
            <c:dLbl>
              <c:idx val="4"/>
              <c:layout>
                <c:manualLayout>
                  <c:x val="6.0222824450466726E-3"/>
                  <c:y val="-3.867747161930124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A87D-4BDC-A122-94265E2CD016}"/>
                </c:ext>
              </c:extLst>
            </c:dLbl>
            <c:dLbl>
              <c:idx val="5"/>
              <c:layout>
                <c:manualLayout>
                  <c:x val="4.817825956037338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A87D-4BDC-A122-94265E2CD016}"/>
                </c:ext>
              </c:extLst>
            </c:dLbl>
            <c:dLbl>
              <c:idx val="6"/>
              <c:layout>
                <c:manualLayout>
                  <c:x val="4.817825956037338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A87D-4BDC-A122-94265E2CD016}"/>
                </c:ext>
              </c:extLst>
            </c:dLbl>
            <c:dLbl>
              <c:idx val="7"/>
              <c:layout>
                <c:manualLayout>
                  <c:x val="3.613369467028003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A87D-4BDC-A122-94265E2CD016}"/>
                </c:ext>
              </c:extLst>
            </c:dLbl>
            <c:dLbl>
              <c:idx val="8"/>
              <c:layout>
                <c:manualLayout>
                  <c:x val="6.0222824450466284E-3"/>
                  <c:y val="-7.73549432386024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A87D-4BDC-A122-94265E2CD016}"/>
                </c:ext>
              </c:extLst>
            </c:dLbl>
            <c:dLbl>
              <c:idx val="9"/>
              <c:layout>
                <c:manualLayout>
                  <c:x val="3.6133694670279154E-3"/>
                  <c:y val="-3.867747161930124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A87D-4BDC-A122-94265E2CD016}"/>
                </c:ext>
              </c:extLst>
            </c:dLbl>
            <c:dLbl>
              <c:idx val="10"/>
              <c:layout>
                <c:manualLayout>
                  <c:x val="6.0222824450466726E-3"/>
                  <c:y val="-3.867747161930124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A87D-4BDC-A122-94265E2CD016}"/>
                </c:ext>
              </c:extLst>
            </c:dLbl>
            <c:dLbl>
              <c:idx val="11"/>
              <c:layout>
                <c:manualLayout>
                  <c:x val="3.613369467027915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A87D-4BDC-A122-94265E2CD016}"/>
                </c:ext>
              </c:extLst>
            </c:dLbl>
            <c:dLbl>
              <c:idx val="12"/>
              <c:layout>
                <c:manualLayout>
                  <c:x val="3.6133694670279154E-3"/>
                  <c:y val="-7.73549432386024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A87D-4BDC-A122-94265E2CD016}"/>
                </c:ext>
              </c:extLst>
            </c:dLbl>
            <c:dLbl>
              <c:idx val="13"/>
              <c:layout>
                <c:manualLayout>
                  <c:x val="2.4089129780185807E-3"/>
                  <c:y val="8.43881856540084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87D-4BDC-A122-94265E2CD016}"/>
                </c:ext>
              </c:extLst>
            </c:dLbl>
            <c:dLbl>
              <c:idx val="14"/>
              <c:layout>
                <c:manualLayout>
                  <c:x val="4.817825956037249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A87D-4BDC-A122-94265E2CD016}"/>
                </c:ext>
              </c:extLst>
            </c:dLbl>
            <c:dLbl>
              <c:idx val="15"/>
              <c:layout>
                <c:manualLayout>
                  <c:x val="4.817825956037338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87D-4BDC-A122-94265E2CD016}"/>
                </c:ext>
              </c:extLst>
            </c:dLbl>
            <c:dLbl>
              <c:idx val="16"/>
              <c:layout>
                <c:manualLayout>
                  <c:x val="4.817825956037338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87D-4BDC-A122-94265E2CD016}"/>
                </c:ext>
              </c:extLst>
            </c:dLbl>
            <c:dLbl>
              <c:idx val="17"/>
              <c:layout>
                <c:manualLayout>
                  <c:x val="4.817825956037338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87D-4BDC-A122-94265E2CD016}"/>
                </c:ext>
              </c:extLst>
            </c:dLbl>
            <c:dLbl>
              <c:idx val="18"/>
              <c:layout>
                <c:manualLayout>
                  <c:x val="6.02228244504667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87D-4BDC-A122-94265E2CD016}"/>
                </c:ext>
              </c:extLst>
            </c:dLbl>
            <c:dLbl>
              <c:idx val="19"/>
              <c:layout>
                <c:manualLayout>
                  <c:x val="3.6133694670278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87D-4BDC-A122-94265E2CD016}"/>
                </c:ext>
              </c:extLst>
            </c:dLbl>
            <c:dLbl>
              <c:idx val="20"/>
              <c:layout>
                <c:manualLayout>
                  <c:x val="3.613369467028003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87D-4BDC-A122-94265E2CD016}"/>
                </c:ext>
              </c:extLst>
            </c:dLbl>
            <c:dLbl>
              <c:idx val="21"/>
              <c:layout>
                <c:manualLayout>
                  <c:x val="4.817825956037338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87D-4BDC-A122-94265E2CD016}"/>
                </c:ext>
              </c:extLst>
            </c:dLbl>
            <c:dLbl>
              <c:idx val="22"/>
              <c:layout>
                <c:manualLayout>
                  <c:x val="6.0222824450466726E-3"/>
                  <c:y val="-7.73549432386024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87D-4BDC-A122-94265E2CD0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[1]Planilha1!$A$2:$A$24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[1]Planilha1!$N$2:$N$24</c:f>
              <c:numCache>
                <c:formatCode>General</c:formatCode>
                <c:ptCount val="23"/>
                <c:pt idx="0">
                  <c:v>1347.1999999999998</c:v>
                </c:pt>
                <c:pt idx="1">
                  <c:v>1068.8</c:v>
                </c:pt>
                <c:pt idx="2">
                  <c:v>803.1</c:v>
                </c:pt>
                <c:pt idx="3">
                  <c:v>1155.5999999999999</c:v>
                </c:pt>
                <c:pt idx="4">
                  <c:v>1138</c:v>
                </c:pt>
                <c:pt idx="5">
                  <c:v>478</c:v>
                </c:pt>
                <c:pt idx="6">
                  <c:v>487.2</c:v>
                </c:pt>
                <c:pt idx="7">
                  <c:v>249</c:v>
                </c:pt>
                <c:pt idx="8">
                  <c:v>760.3</c:v>
                </c:pt>
                <c:pt idx="9">
                  <c:v>1050</c:v>
                </c:pt>
                <c:pt idx="10">
                  <c:v>993.9</c:v>
                </c:pt>
                <c:pt idx="11">
                  <c:v>644.80000000000007</c:v>
                </c:pt>
                <c:pt idx="12">
                  <c:v>358.59999999999997</c:v>
                </c:pt>
                <c:pt idx="13">
                  <c:v>635.4</c:v>
                </c:pt>
                <c:pt idx="14">
                  <c:v>570.69999999999993</c:v>
                </c:pt>
                <c:pt idx="15">
                  <c:v>480</c:v>
                </c:pt>
                <c:pt idx="16">
                  <c:v>478.90000000000009</c:v>
                </c:pt>
                <c:pt idx="17">
                  <c:v>697.2</c:v>
                </c:pt>
                <c:pt idx="18">
                  <c:v>517.59999999999991</c:v>
                </c:pt>
                <c:pt idx="19">
                  <c:v>847.80000000000007</c:v>
                </c:pt>
                <c:pt idx="20">
                  <c:v>981</c:v>
                </c:pt>
                <c:pt idx="21">
                  <c:v>719.09999999999991</c:v>
                </c:pt>
                <c:pt idx="22">
                  <c:v>781.4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B0D8-43DE-A2BC-1B82018F928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9175040"/>
        <c:axId val="79176832"/>
        <c:axId val="78890752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[1]Planilha1!$B$1</c15:sqref>
                        </c15:formulaRef>
                      </c:ext>
                    </c:extLst>
                    <c:strCache>
                      <c:ptCount val="1"/>
                      <c:pt idx="0">
                        <c:v>JAN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[1]Planilha1!$A$2:$A$24</c15:sqref>
                        </c15:formulaRef>
                      </c:ext>
                    </c:extLst>
                    <c:numCache>
                      <c:formatCode>General</c:formatCode>
                      <c:ptCount val="23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[1]Planilha1!$B$2:$B$24</c15:sqref>
                        </c15:formulaRef>
                      </c:ext>
                    </c:extLst>
                    <c:numCache>
                      <c:formatCode>General</c:formatCode>
                      <c:ptCount val="23"/>
                      <c:pt idx="0">
                        <c:v>60.4</c:v>
                      </c:pt>
                      <c:pt idx="1">
                        <c:v>41.1</c:v>
                      </c:pt>
                      <c:pt idx="2">
                        <c:v>191.7</c:v>
                      </c:pt>
                      <c:pt idx="3">
                        <c:v>15.9</c:v>
                      </c:pt>
                      <c:pt idx="4">
                        <c:v>402</c:v>
                      </c:pt>
                      <c:pt idx="5">
                        <c:v>22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42</c:v>
                      </c:pt>
                      <c:pt idx="10">
                        <c:v>45</c:v>
                      </c:pt>
                      <c:pt idx="11">
                        <c:v>34.700000000000003</c:v>
                      </c:pt>
                      <c:pt idx="12">
                        <c:v>7</c:v>
                      </c:pt>
                      <c:pt idx="13">
                        <c:v>6.3</c:v>
                      </c:pt>
                      <c:pt idx="14">
                        <c:v>8.4</c:v>
                      </c:pt>
                      <c:pt idx="15">
                        <c:v>0</c:v>
                      </c:pt>
                      <c:pt idx="16">
                        <c:v>98.2</c:v>
                      </c:pt>
                      <c:pt idx="17">
                        <c:v>4.5999999999999996</c:v>
                      </c:pt>
                      <c:pt idx="18">
                        <c:v>13.6</c:v>
                      </c:pt>
                      <c:pt idx="19">
                        <c:v>28.2</c:v>
                      </c:pt>
                      <c:pt idx="20">
                        <c:v>17.899999999999999</c:v>
                      </c:pt>
                      <c:pt idx="21">
                        <c:v>26.3</c:v>
                      </c:pt>
                      <c:pt idx="22">
                        <c:v>9.3000000000000007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B0D8-43DE-A2BC-1B82018F9286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[1]Planilha1!$C$1</c15:sqref>
                        </c15:formulaRef>
                      </c:ext>
                    </c:extLst>
                    <c:strCache>
                      <c:ptCount val="1"/>
                      <c:pt idx="0">
                        <c:v>FEV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[1]Planilha1!$A$2:$A$24</c15:sqref>
                        </c15:formulaRef>
                      </c:ext>
                    </c:extLst>
                    <c:numCache>
                      <c:formatCode>General</c:formatCode>
                      <c:ptCount val="23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[1]Planilha1!$C$2:$C$24</c15:sqref>
                        </c15:formulaRef>
                      </c:ext>
                    </c:extLst>
                    <c:numCache>
                      <c:formatCode>General</c:formatCode>
                      <c:ptCount val="23"/>
                      <c:pt idx="0">
                        <c:v>109.3</c:v>
                      </c:pt>
                      <c:pt idx="1">
                        <c:v>26</c:v>
                      </c:pt>
                      <c:pt idx="2">
                        <c:v>99.9</c:v>
                      </c:pt>
                      <c:pt idx="3">
                        <c:v>114.9</c:v>
                      </c:pt>
                      <c:pt idx="4">
                        <c:v>186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16</c:v>
                      </c:pt>
                      <c:pt idx="9">
                        <c:v>20</c:v>
                      </c:pt>
                      <c:pt idx="10">
                        <c:v>92</c:v>
                      </c:pt>
                      <c:pt idx="11">
                        <c:v>62.7</c:v>
                      </c:pt>
                      <c:pt idx="12">
                        <c:v>47.3</c:v>
                      </c:pt>
                      <c:pt idx="13">
                        <c:v>10</c:v>
                      </c:pt>
                      <c:pt idx="14">
                        <c:v>16</c:v>
                      </c:pt>
                      <c:pt idx="15">
                        <c:v>62.6</c:v>
                      </c:pt>
                      <c:pt idx="16">
                        <c:v>13.3</c:v>
                      </c:pt>
                      <c:pt idx="17">
                        <c:v>0</c:v>
                      </c:pt>
                      <c:pt idx="18">
                        <c:v>23.3</c:v>
                      </c:pt>
                      <c:pt idx="19">
                        <c:v>56.7</c:v>
                      </c:pt>
                      <c:pt idx="20">
                        <c:v>35.299999999999997</c:v>
                      </c:pt>
                      <c:pt idx="21">
                        <c:v>9.3000000000000007</c:v>
                      </c:pt>
                      <c:pt idx="22">
                        <c:v>3.3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B0D8-43DE-A2BC-1B82018F928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[1]Planilha1!$D$1</c15:sqref>
                        </c15:formulaRef>
                      </c:ext>
                    </c:extLst>
                    <c:strCache>
                      <c:ptCount val="1"/>
                      <c:pt idx="0">
                        <c:v>MAR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[1]Planilha1!$A$2:$A$24</c15:sqref>
                        </c15:formulaRef>
                      </c:ext>
                    </c:extLst>
                    <c:numCache>
                      <c:formatCode>General</c:formatCode>
                      <c:ptCount val="23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[1]Planilha1!$D$2:$D$24</c15:sqref>
                        </c15:formulaRef>
                      </c:ext>
                    </c:extLst>
                    <c:numCache>
                      <c:formatCode>General</c:formatCode>
                      <c:ptCount val="23"/>
                      <c:pt idx="0">
                        <c:v>30.5</c:v>
                      </c:pt>
                      <c:pt idx="1">
                        <c:v>129.1</c:v>
                      </c:pt>
                      <c:pt idx="2">
                        <c:v>43.8</c:v>
                      </c:pt>
                      <c:pt idx="3">
                        <c:v>35.799999999999997</c:v>
                      </c:pt>
                      <c:pt idx="4">
                        <c:v>49</c:v>
                      </c:pt>
                      <c:pt idx="5">
                        <c:v>6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165</c:v>
                      </c:pt>
                      <c:pt idx="9">
                        <c:v>1.5</c:v>
                      </c:pt>
                      <c:pt idx="10">
                        <c:v>97</c:v>
                      </c:pt>
                      <c:pt idx="11">
                        <c:v>86.3</c:v>
                      </c:pt>
                      <c:pt idx="12">
                        <c:v>6.3</c:v>
                      </c:pt>
                      <c:pt idx="13">
                        <c:v>0</c:v>
                      </c:pt>
                      <c:pt idx="14">
                        <c:v>28</c:v>
                      </c:pt>
                      <c:pt idx="15">
                        <c:v>2</c:v>
                      </c:pt>
                      <c:pt idx="16">
                        <c:v>31.8</c:v>
                      </c:pt>
                      <c:pt idx="17">
                        <c:v>12.9</c:v>
                      </c:pt>
                      <c:pt idx="18">
                        <c:v>105.1</c:v>
                      </c:pt>
                      <c:pt idx="19">
                        <c:v>157.6</c:v>
                      </c:pt>
                      <c:pt idx="20">
                        <c:v>118.1</c:v>
                      </c:pt>
                      <c:pt idx="21">
                        <c:v>35.200000000000003</c:v>
                      </c:pt>
                      <c:pt idx="22">
                        <c:v>41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0D8-43DE-A2BC-1B82018F9286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[1]Planilha1!$E$1</c15:sqref>
                        </c15:formulaRef>
                      </c:ext>
                    </c:extLst>
                    <c:strCache>
                      <c:ptCount val="1"/>
                      <c:pt idx="0">
                        <c:v>ABRI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[1]Planilha1!$A$2:$A$24</c15:sqref>
                        </c15:formulaRef>
                      </c:ext>
                    </c:extLst>
                    <c:numCache>
                      <c:formatCode>General</c:formatCode>
                      <c:ptCount val="23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[1]Planilha1!$E$2:$E$24</c15:sqref>
                        </c15:formulaRef>
                      </c:ext>
                    </c:extLst>
                    <c:numCache>
                      <c:formatCode>General</c:formatCode>
                      <c:ptCount val="23"/>
                      <c:pt idx="0">
                        <c:v>180.1</c:v>
                      </c:pt>
                      <c:pt idx="1">
                        <c:v>134.69999999999999</c:v>
                      </c:pt>
                      <c:pt idx="2">
                        <c:v>32.6</c:v>
                      </c:pt>
                      <c:pt idx="3">
                        <c:v>23.1</c:v>
                      </c:pt>
                      <c:pt idx="4">
                        <c:v>8</c:v>
                      </c:pt>
                      <c:pt idx="5">
                        <c:v>40</c:v>
                      </c:pt>
                      <c:pt idx="6">
                        <c:v>5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143</c:v>
                      </c:pt>
                      <c:pt idx="10">
                        <c:v>176</c:v>
                      </c:pt>
                      <c:pt idx="11">
                        <c:v>88.4</c:v>
                      </c:pt>
                      <c:pt idx="12">
                        <c:v>1</c:v>
                      </c:pt>
                      <c:pt idx="13">
                        <c:v>64.5</c:v>
                      </c:pt>
                      <c:pt idx="14">
                        <c:v>51</c:v>
                      </c:pt>
                      <c:pt idx="15">
                        <c:v>26</c:v>
                      </c:pt>
                      <c:pt idx="16">
                        <c:v>22.6</c:v>
                      </c:pt>
                      <c:pt idx="17">
                        <c:v>81.400000000000006</c:v>
                      </c:pt>
                      <c:pt idx="18">
                        <c:v>41.9</c:v>
                      </c:pt>
                      <c:pt idx="19">
                        <c:v>18.7</c:v>
                      </c:pt>
                      <c:pt idx="20">
                        <c:v>93.4</c:v>
                      </c:pt>
                      <c:pt idx="21">
                        <c:v>89.2</c:v>
                      </c:pt>
                      <c:pt idx="22">
                        <c:v>63.1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B0D8-43DE-A2BC-1B82018F9286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[1]Planilha1!$F$1</c15:sqref>
                        </c15:formulaRef>
                      </c:ext>
                    </c:extLst>
                    <c:strCache>
                      <c:ptCount val="1"/>
                      <c:pt idx="0">
                        <c:v>MAIO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[1]Planilha1!$A$2:$A$24</c15:sqref>
                        </c15:formulaRef>
                      </c:ext>
                    </c:extLst>
                    <c:numCache>
                      <c:formatCode>General</c:formatCode>
                      <c:ptCount val="23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[1]Planilha1!$F$2:$F$24</c15:sqref>
                        </c15:formulaRef>
                      </c:ext>
                    </c:extLst>
                    <c:numCache>
                      <c:formatCode>General</c:formatCode>
                      <c:ptCount val="23"/>
                      <c:pt idx="0">
                        <c:v>111.1</c:v>
                      </c:pt>
                      <c:pt idx="1">
                        <c:v>43.8</c:v>
                      </c:pt>
                      <c:pt idx="2">
                        <c:v>157.19999999999999</c:v>
                      </c:pt>
                      <c:pt idx="3">
                        <c:v>181.7</c:v>
                      </c:pt>
                      <c:pt idx="4">
                        <c:v>68</c:v>
                      </c:pt>
                      <c:pt idx="5">
                        <c:v>94</c:v>
                      </c:pt>
                      <c:pt idx="6">
                        <c:v>26</c:v>
                      </c:pt>
                      <c:pt idx="7">
                        <c:v>0</c:v>
                      </c:pt>
                      <c:pt idx="8">
                        <c:v>148.5</c:v>
                      </c:pt>
                      <c:pt idx="9">
                        <c:v>272</c:v>
                      </c:pt>
                      <c:pt idx="10">
                        <c:v>69</c:v>
                      </c:pt>
                      <c:pt idx="11">
                        <c:v>89.7</c:v>
                      </c:pt>
                      <c:pt idx="12">
                        <c:v>25</c:v>
                      </c:pt>
                      <c:pt idx="13">
                        <c:v>115.7</c:v>
                      </c:pt>
                      <c:pt idx="14">
                        <c:v>49.3</c:v>
                      </c:pt>
                      <c:pt idx="15">
                        <c:v>170.2</c:v>
                      </c:pt>
                      <c:pt idx="16">
                        <c:v>66</c:v>
                      </c:pt>
                      <c:pt idx="17">
                        <c:v>164.8</c:v>
                      </c:pt>
                      <c:pt idx="18">
                        <c:v>59.3</c:v>
                      </c:pt>
                      <c:pt idx="19">
                        <c:v>35</c:v>
                      </c:pt>
                      <c:pt idx="20">
                        <c:v>141.9</c:v>
                      </c:pt>
                      <c:pt idx="21">
                        <c:v>105.6</c:v>
                      </c:pt>
                      <c:pt idx="22">
                        <c:v>193.9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B0D8-43DE-A2BC-1B82018F9286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[1]Planilha1!$G$1</c15:sqref>
                        </c15:formulaRef>
                      </c:ext>
                    </c:extLst>
                    <c:strCache>
                      <c:ptCount val="1"/>
                      <c:pt idx="0">
                        <c:v>JUN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[1]Planilha1!$A$2:$A$24</c15:sqref>
                        </c15:formulaRef>
                      </c:ext>
                    </c:extLst>
                    <c:numCache>
                      <c:formatCode>General</c:formatCode>
                      <c:ptCount val="23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[1]Planilha1!$G$2:$G$24</c15:sqref>
                        </c15:formulaRef>
                      </c:ext>
                    </c:extLst>
                    <c:numCache>
                      <c:formatCode>General</c:formatCode>
                      <c:ptCount val="23"/>
                      <c:pt idx="0">
                        <c:v>196.7</c:v>
                      </c:pt>
                      <c:pt idx="1">
                        <c:v>181</c:v>
                      </c:pt>
                      <c:pt idx="2">
                        <c:v>153</c:v>
                      </c:pt>
                      <c:pt idx="3">
                        <c:v>191.3</c:v>
                      </c:pt>
                      <c:pt idx="4">
                        <c:v>82</c:v>
                      </c:pt>
                      <c:pt idx="5">
                        <c:v>99</c:v>
                      </c:pt>
                      <c:pt idx="6">
                        <c:v>257.2</c:v>
                      </c:pt>
                      <c:pt idx="7">
                        <c:v>70</c:v>
                      </c:pt>
                      <c:pt idx="8">
                        <c:v>110</c:v>
                      </c:pt>
                      <c:pt idx="9">
                        <c:v>199</c:v>
                      </c:pt>
                      <c:pt idx="10">
                        <c:v>208</c:v>
                      </c:pt>
                      <c:pt idx="11">
                        <c:v>54.699999999999996</c:v>
                      </c:pt>
                      <c:pt idx="12">
                        <c:v>52.8</c:v>
                      </c:pt>
                      <c:pt idx="13">
                        <c:v>81.599999999999994</c:v>
                      </c:pt>
                      <c:pt idx="14">
                        <c:v>58.7</c:v>
                      </c:pt>
                      <c:pt idx="15">
                        <c:v>68.8</c:v>
                      </c:pt>
                      <c:pt idx="16">
                        <c:v>110.9</c:v>
                      </c:pt>
                      <c:pt idx="17">
                        <c:v>75.8</c:v>
                      </c:pt>
                      <c:pt idx="18">
                        <c:v>86.2</c:v>
                      </c:pt>
                      <c:pt idx="19">
                        <c:v>214.4</c:v>
                      </c:pt>
                      <c:pt idx="20">
                        <c:v>194.2</c:v>
                      </c:pt>
                      <c:pt idx="21">
                        <c:v>49.9</c:v>
                      </c:pt>
                      <c:pt idx="22">
                        <c:v>106.1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B0D8-43DE-A2BC-1B82018F9286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[1]Planilha1!$H$1</c15:sqref>
                        </c15:formulaRef>
                      </c:ext>
                    </c:extLst>
                    <c:strCache>
                      <c:ptCount val="1"/>
                      <c:pt idx="0">
                        <c:v>JULH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[1]Planilha1!$A$2:$A$24</c15:sqref>
                        </c15:formulaRef>
                      </c:ext>
                    </c:extLst>
                    <c:numCache>
                      <c:formatCode>General</c:formatCode>
                      <c:ptCount val="23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[1]Planilha1!$H$2:$H$24</c15:sqref>
                        </c15:formulaRef>
                      </c:ext>
                    </c:extLst>
                    <c:numCache>
                      <c:formatCode>General</c:formatCode>
                      <c:ptCount val="23"/>
                      <c:pt idx="0">
                        <c:v>84.6</c:v>
                      </c:pt>
                      <c:pt idx="1">
                        <c:v>139.30000000000001</c:v>
                      </c:pt>
                      <c:pt idx="2">
                        <c:v>42.3</c:v>
                      </c:pt>
                      <c:pt idx="3">
                        <c:v>306.7</c:v>
                      </c:pt>
                      <c:pt idx="4">
                        <c:v>127</c:v>
                      </c:pt>
                      <c:pt idx="5">
                        <c:v>47</c:v>
                      </c:pt>
                      <c:pt idx="6">
                        <c:v>155</c:v>
                      </c:pt>
                      <c:pt idx="7">
                        <c:v>70</c:v>
                      </c:pt>
                      <c:pt idx="8">
                        <c:v>101.5</c:v>
                      </c:pt>
                      <c:pt idx="9">
                        <c:v>85</c:v>
                      </c:pt>
                      <c:pt idx="10">
                        <c:v>93.9</c:v>
                      </c:pt>
                      <c:pt idx="11">
                        <c:v>56.6</c:v>
                      </c:pt>
                      <c:pt idx="12">
                        <c:v>86.9</c:v>
                      </c:pt>
                      <c:pt idx="13">
                        <c:v>121.7</c:v>
                      </c:pt>
                      <c:pt idx="14">
                        <c:v>84.7</c:v>
                      </c:pt>
                      <c:pt idx="15">
                        <c:v>72.900000000000006</c:v>
                      </c:pt>
                      <c:pt idx="16">
                        <c:v>37.299999999999997</c:v>
                      </c:pt>
                      <c:pt idx="17">
                        <c:v>82.9</c:v>
                      </c:pt>
                      <c:pt idx="18">
                        <c:v>57</c:v>
                      </c:pt>
                      <c:pt idx="19">
                        <c:v>207.1</c:v>
                      </c:pt>
                      <c:pt idx="20">
                        <c:v>121.4</c:v>
                      </c:pt>
                      <c:pt idx="21">
                        <c:v>112.1</c:v>
                      </c:pt>
                      <c:pt idx="22">
                        <c:v>63.9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B0D8-43DE-A2BC-1B82018F9286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[1]Planilha1!$I$1</c15:sqref>
                        </c15:formulaRef>
                      </c:ext>
                    </c:extLst>
                    <c:strCache>
                      <c:ptCount val="1"/>
                      <c:pt idx="0">
                        <c:v>AGOS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[1]Planilha1!$A$2:$A$24</c15:sqref>
                        </c15:formulaRef>
                      </c:ext>
                    </c:extLst>
                    <c:numCache>
                      <c:formatCode>General</c:formatCode>
                      <c:ptCount val="23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[1]Planilha1!$I$2:$I$24</c15:sqref>
                        </c15:formulaRef>
                      </c:ext>
                    </c:extLst>
                    <c:numCache>
                      <c:formatCode>General</c:formatCode>
                      <c:ptCount val="23"/>
                      <c:pt idx="0">
                        <c:v>127.3</c:v>
                      </c:pt>
                      <c:pt idx="1">
                        <c:v>126</c:v>
                      </c:pt>
                      <c:pt idx="2">
                        <c:v>0</c:v>
                      </c:pt>
                      <c:pt idx="3">
                        <c:v>104.1</c:v>
                      </c:pt>
                      <c:pt idx="4">
                        <c:v>94</c:v>
                      </c:pt>
                      <c:pt idx="5">
                        <c:v>170</c:v>
                      </c:pt>
                      <c:pt idx="6">
                        <c:v>6</c:v>
                      </c:pt>
                      <c:pt idx="7">
                        <c:v>70</c:v>
                      </c:pt>
                      <c:pt idx="8">
                        <c:v>51.5</c:v>
                      </c:pt>
                      <c:pt idx="9">
                        <c:v>176.5</c:v>
                      </c:pt>
                      <c:pt idx="10">
                        <c:v>50.6</c:v>
                      </c:pt>
                      <c:pt idx="11">
                        <c:v>31</c:v>
                      </c:pt>
                      <c:pt idx="12">
                        <c:v>80.900000000000006</c:v>
                      </c:pt>
                      <c:pt idx="13">
                        <c:v>80.3</c:v>
                      </c:pt>
                      <c:pt idx="14">
                        <c:v>70</c:v>
                      </c:pt>
                      <c:pt idx="15">
                        <c:v>46.8</c:v>
                      </c:pt>
                      <c:pt idx="16">
                        <c:v>26.6</c:v>
                      </c:pt>
                      <c:pt idx="17">
                        <c:v>39.200000000000003</c:v>
                      </c:pt>
                      <c:pt idx="18">
                        <c:v>20.9</c:v>
                      </c:pt>
                      <c:pt idx="19">
                        <c:v>58.7</c:v>
                      </c:pt>
                      <c:pt idx="20">
                        <c:v>50.6</c:v>
                      </c:pt>
                      <c:pt idx="21">
                        <c:v>54.2</c:v>
                      </c:pt>
                      <c:pt idx="22">
                        <c:v>90.4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B0D8-43DE-A2BC-1B82018F9286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[1]Planilha1!$J$1</c15:sqref>
                        </c15:formulaRef>
                      </c:ext>
                    </c:extLst>
                    <c:strCache>
                      <c:ptCount val="1"/>
                      <c:pt idx="0">
                        <c:v>SET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[1]Planilha1!$A$2:$A$24</c15:sqref>
                        </c15:formulaRef>
                      </c:ext>
                    </c:extLst>
                    <c:numCache>
                      <c:formatCode>General</c:formatCode>
                      <c:ptCount val="23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[1]Planilha1!$J$2:$J$24</c15:sqref>
                        </c15:formulaRef>
                      </c:ext>
                    </c:extLst>
                    <c:numCache>
                      <c:formatCode>General</c:formatCode>
                      <c:ptCount val="23"/>
                      <c:pt idx="0">
                        <c:v>270.7</c:v>
                      </c:pt>
                      <c:pt idx="1">
                        <c:v>51.3</c:v>
                      </c:pt>
                      <c:pt idx="2">
                        <c:v>34.6</c:v>
                      </c:pt>
                      <c:pt idx="3">
                        <c:v>64.7</c:v>
                      </c:pt>
                      <c:pt idx="4">
                        <c:v>41</c:v>
                      </c:pt>
                      <c:pt idx="5">
                        <c:v>0</c:v>
                      </c:pt>
                      <c:pt idx="6">
                        <c:v>38</c:v>
                      </c:pt>
                      <c:pt idx="7">
                        <c:v>39</c:v>
                      </c:pt>
                      <c:pt idx="8">
                        <c:v>48.8</c:v>
                      </c:pt>
                      <c:pt idx="9">
                        <c:v>65</c:v>
                      </c:pt>
                      <c:pt idx="10">
                        <c:v>68.8</c:v>
                      </c:pt>
                      <c:pt idx="11">
                        <c:v>25.6</c:v>
                      </c:pt>
                      <c:pt idx="12">
                        <c:v>22.2</c:v>
                      </c:pt>
                      <c:pt idx="13">
                        <c:v>51.8</c:v>
                      </c:pt>
                      <c:pt idx="14">
                        <c:v>27.9</c:v>
                      </c:pt>
                      <c:pt idx="15">
                        <c:v>14.8</c:v>
                      </c:pt>
                      <c:pt idx="16">
                        <c:v>23.1</c:v>
                      </c:pt>
                      <c:pt idx="17">
                        <c:v>108.2</c:v>
                      </c:pt>
                      <c:pt idx="18">
                        <c:v>4</c:v>
                      </c:pt>
                      <c:pt idx="19">
                        <c:v>43.1</c:v>
                      </c:pt>
                      <c:pt idx="20">
                        <c:v>19.899999999999999</c:v>
                      </c:pt>
                      <c:pt idx="21">
                        <c:v>31.6</c:v>
                      </c:pt>
                      <c:pt idx="22">
                        <c:v>34.5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8-B0D8-43DE-A2BC-1B82018F9286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[1]Planilha1!$K$1</c15:sqref>
                        </c15:formulaRef>
                      </c:ext>
                    </c:extLst>
                    <c:strCache>
                      <c:ptCount val="1"/>
                      <c:pt idx="0">
                        <c:v>OUT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[1]Planilha1!$A$2:$A$24</c15:sqref>
                        </c15:formulaRef>
                      </c:ext>
                    </c:extLst>
                    <c:numCache>
                      <c:formatCode>General</c:formatCode>
                      <c:ptCount val="23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[1]Planilha1!$K$2:$K$24</c15:sqref>
                        </c15:formulaRef>
                      </c:ext>
                    </c:extLst>
                    <c:numCache>
                      <c:formatCode>General</c:formatCode>
                      <c:ptCount val="23"/>
                      <c:pt idx="0">
                        <c:v>4.5</c:v>
                      </c:pt>
                      <c:pt idx="1">
                        <c:v>101.5</c:v>
                      </c:pt>
                      <c:pt idx="2">
                        <c:v>8</c:v>
                      </c:pt>
                      <c:pt idx="3">
                        <c:v>47.6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12</c:v>
                      </c:pt>
                      <c:pt idx="9">
                        <c:v>46</c:v>
                      </c:pt>
                      <c:pt idx="10">
                        <c:v>90.6</c:v>
                      </c:pt>
                      <c:pt idx="11">
                        <c:v>81.899999999999991</c:v>
                      </c:pt>
                      <c:pt idx="12">
                        <c:v>24.5</c:v>
                      </c:pt>
                      <c:pt idx="13">
                        <c:v>88.3</c:v>
                      </c:pt>
                      <c:pt idx="14">
                        <c:v>44.8</c:v>
                      </c:pt>
                      <c:pt idx="15">
                        <c:v>15.9</c:v>
                      </c:pt>
                      <c:pt idx="16">
                        <c:v>8.5</c:v>
                      </c:pt>
                      <c:pt idx="17">
                        <c:v>49.7</c:v>
                      </c:pt>
                      <c:pt idx="18">
                        <c:v>0</c:v>
                      </c:pt>
                      <c:pt idx="19">
                        <c:v>9.3000000000000007</c:v>
                      </c:pt>
                      <c:pt idx="20">
                        <c:v>128.30000000000001</c:v>
                      </c:pt>
                      <c:pt idx="21">
                        <c:v>22.9</c:v>
                      </c:pt>
                      <c:pt idx="22">
                        <c:v>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B0D8-43DE-A2BC-1B82018F9286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[1]Planilha1!$L$1</c15:sqref>
                        </c15:formulaRef>
                      </c:ext>
                    </c:extLst>
                    <c:strCache>
                      <c:ptCount val="1"/>
                      <c:pt idx="0">
                        <c:v>NOV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[1]Planilha1!$A$2:$A$24</c15:sqref>
                        </c15:formulaRef>
                      </c:ext>
                    </c:extLst>
                    <c:numCache>
                      <c:formatCode>General</c:formatCode>
                      <c:ptCount val="23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[1]Planilha1!$L$2:$L$24</c15:sqref>
                        </c15:formulaRef>
                      </c:ext>
                    </c:extLst>
                    <c:numCache>
                      <c:formatCode>General</c:formatCode>
                      <c:ptCount val="23"/>
                      <c:pt idx="0">
                        <c:v>134.4</c:v>
                      </c:pt>
                      <c:pt idx="1">
                        <c:v>39.200000000000003</c:v>
                      </c:pt>
                      <c:pt idx="2">
                        <c:v>40</c:v>
                      </c:pt>
                      <c:pt idx="3">
                        <c:v>63</c:v>
                      </c:pt>
                      <c:pt idx="4">
                        <c:v>81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33.200000000000003</c:v>
                      </c:pt>
                      <c:pt idx="12">
                        <c:v>0</c:v>
                      </c:pt>
                      <c:pt idx="13">
                        <c:v>15.2</c:v>
                      </c:pt>
                      <c:pt idx="14">
                        <c:v>130.9</c:v>
                      </c:pt>
                      <c:pt idx="15">
                        <c:v>0</c:v>
                      </c:pt>
                      <c:pt idx="16">
                        <c:v>6.6</c:v>
                      </c:pt>
                      <c:pt idx="17">
                        <c:v>5.3</c:v>
                      </c:pt>
                      <c:pt idx="18">
                        <c:v>31.3</c:v>
                      </c:pt>
                      <c:pt idx="19">
                        <c:v>18.2</c:v>
                      </c:pt>
                      <c:pt idx="20">
                        <c:v>57.3</c:v>
                      </c:pt>
                      <c:pt idx="21">
                        <c:v>86.3</c:v>
                      </c:pt>
                      <c:pt idx="22">
                        <c:v>125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A-B0D8-43DE-A2BC-1B82018F9286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[1]Planilha1!$M$1</c15:sqref>
                        </c15:formulaRef>
                      </c:ext>
                    </c:extLst>
                    <c:strCache>
                      <c:ptCount val="1"/>
                      <c:pt idx="0">
                        <c:v>DEZ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[1]Planilha1!$A$2:$A$24</c15:sqref>
                        </c15:formulaRef>
                      </c:ext>
                    </c:extLst>
                    <c:numCache>
                      <c:formatCode>General</c:formatCode>
                      <c:ptCount val="23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[1]Planilha1!$M$2:$M$24</c15:sqref>
                        </c15:formulaRef>
                      </c:ext>
                    </c:extLst>
                    <c:numCache>
                      <c:formatCode>General</c:formatCode>
                      <c:ptCount val="23"/>
                      <c:pt idx="0">
                        <c:v>37.6</c:v>
                      </c:pt>
                      <c:pt idx="1">
                        <c:v>55.8</c:v>
                      </c:pt>
                      <c:pt idx="2">
                        <c:v>0</c:v>
                      </c:pt>
                      <c:pt idx="3">
                        <c:v>6.8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107</c:v>
                      </c:pt>
                      <c:pt idx="9">
                        <c:v>0</c:v>
                      </c:pt>
                      <c:pt idx="10">
                        <c:v>3</c:v>
                      </c:pt>
                      <c:pt idx="11">
                        <c:v>0</c:v>
                      </c:pt>
                      <c:pt idx="12">
                        <c:v>4.7</c:v>
                      </c:pt>
                      <c:pt idx="13">
                        <c:v>0</c:v>
                      </c:pt>
                      <c:pt idx="14">
                        <c:v>1</c:v>
                      </c:pt>
                      <c:pt idx="15">
                        <c:v>0</c:v>
                      </c:pt>
                      <c:pt idx="16">
                        <c:v>34</c:v>
                      </c:pt>
                      <c:pt idx="17">
                        <c:v>72.400000000000006</c:v>
                      </c:pt>
                      <c:pt idx="18">
                        <c:v>75</c:v>
                      </c:pt>
                      <c:pt idx="19">
                        <c:v>0.8</c:v>
                      </c:pt>
                      <c:pt idx="20">
                        <c:v>2.7</c:v>
                      </c:pt>
                      <c:pt idx="21">
                        <c:v>96.5</c:v>
                      </c:pt>
                      <c:pt idx="22">
                        <c:v>44.9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B-B0D8-43DE-A2BC-1B82018F9286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[1]Planilha1!$O$1</c15:sqref>
                        </c15:formulaRef>
                      </c:ext>
                    </c:extLst>
                    <c:strCache>
                      <c:ptCount val="1"/>
                      <c:pt idx="0">
                        <c:v>MED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[1]Planilha1!$A$2:$A$24</c15:sqref>
                        </c15:formulaRef>
                      </c:ext>
                    </c:extLst>
                    <c:numCache>
                      <c:formatCode>General</c:formatCode>
                      <c:ptCount val="23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[1]Planilha1!$O$2:$O$24</c15:sqref>
                        </c15:formulaRef>
                      </c:ext>
                    </c:extLst>
                    <c:numCache>
                      <c:formatCode>General</c:formatCode>
                      <c:ptCount val="23"/>
                      <c:pt idx="0">
                        <c:v>112.26666666666665</c:v>
                      </c:pt>
                      <c:pt idx="1">
                        <c:v>89.066666666666663</c:v>
                      </c:pt>
                      <c:pt idx="2">
                        <c:v>80.31</c:v>
                      </c:pt>
                      <c:pt idx="3">
                        <c:v>96.3</c:v>
                      </c:pt>
                      <c:pt idx="4">
                        <c:v>94.833333333333329</c:v>
                      </c:pt>
                      <c:pt idx="5">
                        <c:v>39.833333333333336</c:v>
                      </c:pt>
                      <c:pt idx="6">
                        <c:v>40.6</c:v>
                      </c:pt>
                      <c:pt idx="7">
                        <c:v>62.25</c:v>
                      </c:pt>
                      <c:pt idx="8">
                        <c:v>63.358333333333327</c:v>
                      </c:pt>
                      <c:pt idx="9">
                        <c:v>87.5</c:v>
                      </c:pt>
                      <c:pt idx="10">
                        <c:v>82.825000000000003</c:v>
                      </c:pt>
                      <c:pt idx="11">
                        <c:v>53.733333333333341</c:v>
                      </c:pt>
                      <c:pt idx="12">
                        <c:v>29.883333333333329</c:v>
                      </c:pt>
                      <c:pt idx="13">
                        <c:v>52.949999999999996</c:v>
                      </c:pt>
                      <c:pt idx="14">
                        <c:v>47.55833333333333</c:v>
                      </c:pt>
                      <c:pt idx="15">
                        <c:v>40</c:v>
                      </c:pt>
                      <c:pt idx="16">
                        <c:v>39.908333333333339</c:v>
                      </c:pt>
                      <c:pt idx="17">
                        <c:v>58.1</c:v>
                      </c:pt>
                      <c:pt idx="18">
                        <c:v>43.133333333333326</c:v>
                      </c:pt>
                      <c:pt idx="19">
                        <c:v>70.650000000000006</c:v>
                      </c:pt>
                      <c:pt idx="20">
                        <c:v>81.75</c:v>
                      </c:pt>
                      <c:pt idx="21">
                        <c:v>59.92499999999999</c:v>
                      </c:pt>
                      <c:pt idx="22">
                        <c:v>65.11666666666666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D-B0D8-43DE-A2BC-1B82018F9286}"/>
                  </c:ext>
                </c:extLst>
              </c15:ser>
            </c15:filteredBarSeries>
          </c:ext>
        </c:extLst>
      </c:bar3DChart>
      <c:catAx>
        <c:axId val="79175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9176832"/>
        <c:crosses val="autoZero"/>
        <c:auto val="1"/>
        <c:lblAlgn val="ctr"/>
        <c:lblOffset val="100"/>
        <c:noMultiLvlLbl val="0"/>
      </c:catAx>
      <c:valAx>
        <c:axId val="79176832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9175040"/>
        <c:crosses val="autoZero"/>
        <c:crossBetween val="between"/>
      </c:valAx>
      <c:serAx>
        <c:axId val="78890752"/>
        <c:scaling>
          <c:orientation val="minMax"/>
        </c:scaling>
        <c:delete val="1"/>
        <c:axPos val="b"/>
        <c:majorTickMark val="none"/>
        <c:minorTickMark val="none"/>
        <c:tickLblPos val="nextTo"/>
        <c:crossAx val="79176832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33</xdr:row>
      <xdr:rowOff>104775</xdr:rowOff>
    </xdr:from>
    <xdr:to>
      <xdr:col>17</xdr:col>
      <xdr:colOff>0</xdr:colOff>
      <xdr:row>49</xdr:row>
      <xdr:rowOff>57150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sta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1"/>
    </sheetNames>
    <sheetDataSet>
      <sheetData sheetId="0">
        <row r="1">
          <cell r="B1" t="str">
            <v>JAN</v>
          </cell>
          <cell r="C1" t="str">
            <v>FEV</v>
          </cell>
          <cell r="D1" t="str">
            <v>MAR</v>
          </cell>
          <cell r="E1" t="str">
            <v>ABRI</v>
          </cell>
          <cell r="F1" t="str">
            <v>MAIO</v>
          </cell>
          <cell r="G1" t="str">
            <v>JUN</v>
          </cell>
          <cell r="H1" t="str">
            <v>JULH</v>
          </cell>
          <cell r="I1" t="str">
            <v>AGOS</v>
          </cell>
          <cell r="J1" t="str">
            <v>SET</v>
          </cell>
          <cell r="K1" t="str">
            <v>OUT</v>
          </cell>
          <cell r="L1" t="str">
            <v>NOV</v>
          </cell>
          <cell r="M1" t="str">
            <v>DEZ</v>
          </cell>
          <cell r="N1" t="str">
            <v>ACUM</v>
          </cell>
          <cell r="O1" t="str">
            <v>MED</v>
          </cell>
        </row>
        <row r="2">
          <cell r="A2">
            <v>2000</v>
          </cell>
          <cell r="B2">
            <v>60.4</v>
          </cell>
          <cell r="C2">
            <v>109.3</v>
          </cell>
          <cell r="D2">
            <v>30.5</v>
          </cell>
          <cell r="E2">
            <v>180.1</v>
          </cell>
          <cell r="F2">
            <v>111.1</v>
          </cell>
          <cell r="G2">
            <v>196.7</v>
          </cell>
          <cell r="H2">
            <v>84.6</v>
          </cell>
          <cell r="I2">
            <v>127.3</v>
          </cell>
          <cell r="J2">
            <v>270.7</v>
          </cell>
          <cell r="K2">
            <v>4.5</v>
          </cell>
          <cell r="L2">
            <v>134.4</v>
          </cell>
          <cell r="M2">
            <v>37.6</v>
          </cell>
          <cell r="N2">
            <v>1347.1999999999998</v>
          </cell>
          <cell r="O2">
            <v>112.26666666666665</v>
          </cell>
        </row>
        <row r="3">
          <cell r="A3">
            <v>2001</v>
          </cell>
          <cell r="B3">
            <v>41.1</v>
          </cell>
          <cell r="C3">
            <v>26</v>
          </cell>
          <cell r="D3">
            <v>129.1</v>
          </cell>
          <cell r="E3">
            <v>134.69999999999999</v>
          </cell>
          <cell r="F3">
            <v>43.8</v>
          </cell>
          <cell r="G3">
            <v>181</v>
          </cell>
          <cell r="H3">
            <v>139.30000000000001</v>
          </cell>
          <cell r="I3">
            <v>126</v>
          </cell>
          <cell r="J3">
            <v>51.3</v>
          </cell>
          <cell r="K3">
            <v>101.5</v>
          </cell>
          <cell r="L3">
            <v>39.200000000000003</v>
          </cell>
          <cell r="M3">
            <v>55.8</v>
          </cell>
          <cell r="N3">
            <v>1068.8</v>
          </cell>
          <cell r="O3">
            <v>89.066666666666663</v>
          </cell>
        </row>
        <row r="4">
          <cell r="A4">
            <v>2002</v>
          </cell>
          <cell r="B4">
            <v>191.7</v>
          </cell>
          <cell r="C4">
            <v>99.9</v>
          </cell>
          <cell r="D4">
            <v>43.8</v>
          </cell>
          <cell r="E4">
            <v>32.6</v>
          </cell>
          <cell r="F4">
            <v>157.19999999999999</v>
          </cell>
          <cell r="G4">
            <v>153</v>
          </cell>
          <cell r="H4">
            <v>42.3</v>
          </cell>
          <cell r="I4" t="str">
            <v>...</v>
          </cell>
          <cell r="J4">
            <v>34.6</v>
          </cell>
          <cell r="K4">
            <v>8</v>
          </cell>
          <cell r="L4">
            <v>40</v>
          </cell>
          <cell r="M4" t="str">
            <v>...</v>
          </cell>
          <cell r="N4">
            <v>803.1</v>
          </cell>
          <cell r="O4">
            <v>80.31</v>
          </cell>
        </row>
        <row r="5">
          <cell r="A5">
            <v>2003</v>
          </cell>
          <cell r="B5">
            <v>15.9</v>
          </cell>
          <cell r="C5">
            <v>114.9</v>
          </cell>
          <cell r="D5">
            <v>35.799999999999997</v>
          </cell>
          <cell r="E5">
            <v>23.1</v>
          </cell>
          <cell r="F5">
            <v>181.7</v>
          </cell>
          <cell r="G5">
            <v>191.3</v>
          </cell>
          <cell r="H5">
            <v>306.7</v>
          </cell>
          <cell r="I5">
            <v>104.1</v>
          </cell>
          <cell r="J5">
            <v>64.7</v>
          </cell>
          <cell r="K5">
            <v>47.6</v>
          </cell>
          <cell r="L5">
            <v>63</v>
          </cell>
          <cell r="M5">
            <v>6.8</v>
          </cell>
          <cell r="N5">
            <v>1155.5999999999999</v>
          </cell>
          <cell r="O5">
            <v>96.3</v>
          </cell>
        </row>
        <row r="6">
          <cell r="A6">
            <v>2004</v>
          </cell>
          <cell r="B6">
            <v>402</v>
          </cell>
          <cell r="C6">
            <v>186</v>
          </cell>
          <cell r="D6">
            <v>49</v>
          </cell>
          <cell r="E6">
            <v>8</v>
          </cell>
          <cell r="F6">
            <v>68</v>
          </cell>
          <cell r="G6">
            <v>82</v>
          </cell>
          <cell r="H6">
            <v>127</v>
          </cell>
          <cell r="I6">
            <v>94</v>
          </cell>
          <cell r="J6">
            <v>41</v>
          </cell>
          <cell r="K6">
            <v>0</v>
          </cell>
          <cell r="L6">
            <v>81</v>
          </cell>
          <cell r="M6">
            <v>0</v>
          </cell>
          <cell r="N6">
            <v>1138</v>
          </cell>
          <cell r="O6">
            <v>94.833333333333329</v>
          </cell>
        </row>
        <row r="7">
          <cell r="A7">
            <v>2005</v>
          </cell>
          <cell r="B7">
            <v>22</v>
          </cell>
          <cell r="C7">
            <v>0</v>
          </cell>
          <cell r="D7">
            <v>6</v>
          </cell>
          <cell r="E7">
            <v>40</v>
          </cell>
          <cell r="F7">
            <v>94</v>
          </cell>
          <cell r="G7">
            <v>99</v>
          </cell>
          <cell r="H7">
            <v>47</v>
          </cell>
          <cell r="I7">
            <v>170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478</v>
          </cell>
          <cell r="O7">
            <v>39.833333333333336</v>
          </cell>
        </row>
        <row r="8">
          <cell r="A8">
            <v>2006</v>
          </cell>
          <cell r="B8">
            <v>0</v>
          </cell>
          <cell r="C8">
            <v>0</v>
          </cell>
          <cell r="D8">
            <v>0</v>
          </cell>
          <cell r="E8">
            <v>5</v>
          </cell>
          <cell r="F8">
            <v>26</v>
          </cell>
          <cell r="G8">
            <v>257.2</v>
          </cell>
          <cell r="H8">
            <v>155</v>
          </cell>
          <cell r="I8">
            <v>6</v>
          </cell>
          <cell r="J8">
            <v>38</v>
          </cell>
          <cell r="K8">
            <v>0</v>
          </cell>
          <cell r="L8">
            <v>0</v>
          </cell>
          <cell r="M8">
            <v>0</v>
          </cell>
          <cell r="N8">
            <v>487.2</v>
          </cell>
          <cell r="O8">
            <v>40.6</v>
          </cell>
        </row>
        <row r="9">
          <cell r="A9">
            <v>2007</v>
          </cell>
          <cell r="B9" t="str">
            <v>...</v>
          </cell>
          <cell r="C9" t="str">
            <v>...</v>
          </cell>
          <cell r="D9" t="str">
            <v>...</v>
          </cell>
          <cell r="E9" t="str">
            <v>...</v>
          </cell>
          <cell r="F9" t="str">
            <v>...</v>
          </cell>
          <cell r="G9">
            <v>70</v>
          </cell>
          <cell r="H9">
            <v>70</v>
          </cell>
          <cell r="I9">
            <v>70</v>
          </cell>
          <cell r="J9">
            <v>39</v>
          </cell>
          <cell r="K9" t="str">
            <v>...</v>
          </cell>
          <cell r="L9" t="str">
            <v>...</v>
          </cell>
          <cell r="M9" t="str">
            <v>...</v>
          </cell>
          <cell r="N9">
            <v>249</v>
          </cell>
          <cell r="O9">
            <v>62.25</v>
          </cell>
        </row>
        <row r="10">
          <cell r="A10">
            <v>2008</v>
          </cell>
          <cell r="B10">
            <v>0</v>
          </cell>
          <cell r="C10">
            <v>16</v>
          </cell>
          <cell r="D10">
            <v>165</v>
          </cell>
          <cell r="E10">
            <v>0</v>
          </cell>
          <cell r="F10">
            <v>148.5</v>
          </cell>
          <cell r="G10">
            <v>110</v>
          </cell>
          <cell r="H10">
            <v>101.5</v>
          </cell>
          <cell r="I10">
            <v>51.5</v>
          </cell>
          <cell r="J10">
            <v>48.8</v>
          </cell>
          <cell r="K10">
            <v>12</v>
          </cell>
          <cell r="L10">
            <v>0</v>
          </cell>
          <cell r="M10">
            <v>107</v>
          </cell>
          <cell r="N10">
            <v>760.3</v>
          </cell>
          <cell r="O10">
            <v>63.358333333333327</v>
          </cell>
        </row>
        <row r="11">
          <cell r="A11">
            <v>2009</v>
          </cell>
          <cell r="B11">
            <v>42</v>
          </cell>
          <cell r="C11">
            <v>20</v>
          </cell>
          <cell r="D11">
            <v>1.5</v>
          </cell>
          <cell r="E11">
            <v>143</v>
          </cell>
          <cell r="F11">
            <v>272</v>
          </cell>
          <cell r="G11">
            <v>199</v>
          </cell>
          <cell r="H11">
            <v>85</v>
          </cell>
          <cell r="I11">
            <v>176.5</v>
          </cell>
          <cell r="J11">
            <v>65</v>
          </cell>
          <cell r="K11">
            <v>46</v>
          </cell>
          <cell r="L11">
            <v>0</v>
          </cell>
          <cell r="M11">
            <v>0</v>
          </cell>
          <cell r="N11">
            <v>1050</v>
          </cell>
          <cell r="O11">
            <v>87.5</v>
          </cell>
        </row>
        <row r="12">
          <cell r="A12">
            <v>2010</v>
          </cell>
          <cell r="B12">
            <v>45</v>
          </cell>
          <cell r="C12">
            <v>92</v>
          </cell>
          <cell r="D12">
            <v>97</v>
          </cell>
          <cell r="E12">
            <v>176</v>
          </cell>
          <cell r="F12">
            <v>69</v>
          </cell>
          <cell r="G12">
            <v>208</v>
          </cell>
          <cell r="H12">
            <v>93.9</v>
          </cell>
          <cell r="I12">
            <v>50.6</v>
          </cell>
          <cell r="J12">
            <v>68.8</v>
          </cell>
          <cell r="K12">
            <v>90.6</v>
          </cell>
          <cell r="L12">
            <v>0</v>
          </cell>
          <cell r="M12">
            <v>3</v>
          </cell>
          <cell r="N12">
            <v>993.9</v>
          </cell>
          <cell r="O12">
            <v>82.825000000000003</v>
          </cell>
        </row>
        <row r="13">
          <cell r="A13">
            <v>2011</v>
          </cell>
          <cell r="B13">
            <v>34.700000000000003</v>
          </cell>
          <cell r="C13">
            <v>62.7</v>
          </cell>
          <cell r="D13">
            <v>86.3</v>
          </cell>
          <cell r="E13">
            <v>88.4</v>
          </cell>
          <cell r="F13">
            <v>89.7</v>
          </cell>
          <cell r="G13">
            <v>54.699999999999996</v>
          </cell>
          <cell r="H13">
            <v>56.6</v>
          </cell>
          <cell r="I13">
            <v>31</v>
          </cell>
          <cell r="J13">
            <v>25.6</v>
          </cell>
          <cell r="K13">
            <v>81.899999999999991</v>
          </cell>
          <cell r="L13">
            <v>33.200000000000003</v>
          </cell>
          <cell r="M13">
            <v>0</v>
          </cell>
          <cell r="N13">
            <v>644.80000000000007</v>
          </cell>
          <cell r="O13">
            <v>53.733333333333341</v>
          </cell>
        </row>
        <row r="14">
          <cell r="A14">
            <v>2012</v>
          </cell>
          <cell r="B14">
            <v>7</v>
          </cell>
          <cell r="C14">
            <v>47.3</v>
          </cell>
          <cell r="D14">
            <v>6.3</v>
          </cell>
          <cell r="E14">
            <v>1</v>
          </cell>
          <cell r="F14">
            <v>25</v>
          </cell>
          <cell r="G14">
            <v>52.8</v>
          </cell>
          <cell r="H14">
            <v>86.9</v>
          </cell>
          <cell r="I14">
            <v>80.900000000000006</v>
          </cell>
          <cell r="J14">
            <v>22.2</v>
          </cell>
          <cell r="K14">
            <v>24.5</v>
          </cell>
          <cell r="L14">
            <v>0</v>
          </cell>
          <cell r="M14">
            <v>4.7</v>
          </cell>
          <cell r="N14">
            <v>358.59999999999997</v>
          </cell>
          <cell r="O14">
            <v>29.883333333333329</v>
          </cell>
        </row>
        <row r="15">
          <cell r="A15">
            <v>2013</v>
          </cell>
          <cell r="B15">
            <v>6.3</v>
          </cell>
          <cell r="C15">
            <v>10</v>
          </cell>
          <cell r="D15">
            <v>0</v>
          </cell>
          <cell r="E15">
            <v>64.5</v>
          </cell>
          <cell r="F15">
            <v>115.7</v>
          </cell>
          <cell r="G15">
            <v>81.599999999999994</v>
          </cell>
          <cell r="H15">
            <v>121.7</v>
          </cell>
          <cell r="I15">
            <v>80.3</v>
          </cell>
          <cell r="J15">
            <v>51.8</v>
          </cell>
          <cell r="K15">
            <v>88.3</v>
          </cell>
          <cell r="L15">
            <v>15.2</v>
          </cell>
          <cell r="M15">
            <v>0</v>
          </cell>
          <cell r="N15">
            <v>635.4</v>
          </cell>
          <cell r="O15">
            <v>52.949999999999996</v>
          </cell>
        </row>
        <row r="16">
          <cell r="A16">
            <v>2014</v>
          </cell>
          <cell r="B16">
            <v>8.4</v>
          </cell>
          <cell r="C16">
            <v>16</v>
          </cell>
          <cell r="D16">
            <v>28</v>
          </cell>
          <cell r="E16">
            <v>51</v>
          </cell>
          <cell r="F16">
            <v>49.3</v>
          </cell>
          <cell r="G16">
            <v>58.7</v>
          </cell>
          <cell r="H16">
            <v>84.7</v>
          </cell>
          <cell r="I16">
            <v>70</v>
          </cell>
          <cell r="J16">
            <v>27.9</v>
          </cell>
          <cell r="K16">
            <v>44.8</v>
          </cell>
          <cell r="L16">
            <v>130.9</v>
          </cell>
          <cell r="M16">
            <v>1</v>
          </cell>
          <cell r="N16">
            <v>570.69999999999993</v>
          </cell>
          <cell r="O16">
            <v>47.55833333333333</v>
          </cell>
        </row>
        <row r="17">
          <cell r="A17">
            <v>2015</v>
          </cell>
          <cell r="B17">
            <v>0</v>
          </cell>
          <cell r="C17">
            <v>62.6</v>
          </cell>
          <cell r="D17">
            <v>2</v>
          </cell>
          <cell r="E17">
            <v>26</v>
          </cell>
          <cell r="F17">
            <v>170.2</v>
          </cell>
          <cell r="G17">
            <v>68.8</v>
          </cell>
          <cell r="H17">
            <v>72.900000000000006</v>
          </cell>
          <cell r="I17">
            <v>46.8</v>
          </cell>
          <cell r="J17">
            <v>14.8</v>
          </cell>
          <cell r="K17">
            <v>15.9</v>
          </cell>
          <cell r="L17">
            <v>0</v>
          </cell>
          <cell r="M17">
            <v>0</v>
          </cell>
          <cell r="N17">
            <v>480</v>
          </cell>
          <cell r="O17">
            <v>40</v>
          </cell>
        </row>
        <row r="18">
          <cell r="A18">
            <v>2016</v>
          </cell>
          <cell r="B18">
            <v>98.2</v>
          </cell>
          <cell r="C18">
            <v>13.3</v>
          </cell>
          <cell r="D18">
            <v>31.8</v>
          </cell>
          <cell r="E18">
            <v>22.6</v>
          </cell>
          <cell r="F18">
            <v>66</v>
          </cell>
          <cell r="G18">
            <v>110.9</v>
          </cell>
          <cell r="H18">
            <v>37.299999999999997</v>
          </cell>
          <cell r="I18">
            <v>26.6</v>
          </cell>
          <cell r="J18">
            <v>23.1</v>
          </cell>
          <cell r="K18">
            <v>8.5</v>
          </cell>
          <cell r="L18">
            <v>6.6</v>
          </cell>
          <cell r="M18">
            <v>34</v>
          </cell>
          <cell r="N18">
            <v>478.90000000000009</v>
          </cell>
          <cell r="O18">
            <v>39.908333333333339</v>
          </cell>
        </row>
        <row r="19">
          <cell r="A19">
            <v>2017</v>
          </cell>
          <cell r="B19">
            <v>4.5999999999999996</v>
          </cell>
          <cell r="C19">
            <v>0</v>
          </cell>
          <cell r="D19">
            <v>12.9</v>
          </cell>
          <cell r="E19">
            <v>81.400000000000006</v>
          </cell>
          <cell r="F19">
            <v>164.8</v>
          </cell>
          <cell r="G19">
            <v>75.8</v>
          </cell>
          <cell r="H19">
            <v>82.9</v>
          </cell>
          <cell r="I19">
            <v>39.200000000000003</v>
          </cell>
          <cell r="J19">
            <v>108.2</v>
          </cell>
          <cell r="K19">
            <v>49.7</v>
          </cell>
          <cell r="L19">
            <v>5.3</v>
          </cell>
          <cell r="M19">
            <v>72.400000000000006</v>
          </cell>
          <cell r="N19">
            <v>697.2</v>
          </cell>
          <cell r="O19">
            <v>58.1</v>
          </cell>
        </row>
        <row r="20">
          <cell r="A20">
            <v>2018</v>
          </cell>
          <cell r="B20">
            <v>13.6</v>
          </cell>
          <cell r="C20">
            <v>23.3</v>
          </cell>
          <cell r="D20">
            <v>105.1</v>
          </cell>
          <cell r="E20">
            <v>41.9</v>
          </cell>
          <cell r="F20">
            <v>59.3</v>
          </cell>
          <cell r="G20">
            <v>86.2</v>
          </cell>
          <cell r="H20">
            <v>57</v>
          </cell>
          <cell r="I20">
            <v>20.9</v>
          </cell>
          <cell r="J20">
            <v>4</v>
          </cell>
          <cell r="K20">
            <v>0</v>
          </cell>
          <cell r="L20">
            <v>31.3</v>
          </cell>
          <cell r="M20">
            <v>75</v>
          </cell>
          <cell r="N20">
            <v>517.59999999999991</v>
          </cell>
          <cell r="O20">
            <v>43.133333333333326</v>
          </cell>
        </row>
        <row r="21">
          <cell r="A21">
            <v>2019</v>
          </cell>
          <cell r="B21">
            <v>28.2</v>
          </cell>
          <cell r="C21">
            <v>56.7</v>
          </cell>
          <cell r="D21">
            <v>157.6</v>
          </cell>
          <cell r="E21">
            <v>18.7</v>
          </cell>
          <cell r="F21">
            <v>35</v>
          </cell>
          <cell r="G21">
            <v>214.4</v>
          </cell>
          <cell r="H21">
            <v>207.1</v>
          </cell>
          <cell r="I21">
            <v>58.7</v>
          </cell>
          <cell r="J21">
            <v>43.1</v>
          </cell>
          <cell r="K21">
            <v>9.3000000000000007</v>
          </cell>
          <cell r="L21">
            <v>18.2</v>
          </cell>
          <cell r="M21">
            <v>0.8</v>
          </cell>
          <cell r="N21">
            <v>847.80000000000007</v>
          </cell>
          <cell r="O21">
            <v>70.650000000000006</v>
          </cell>
        </row>
        <row r="22">
          <cell r="A22">
            <v>2020</v>
          </cell>
          <cell r="B22">
            <v>17.899999999999999</v>
          </cell>
          <cell r="C22">
            <v>35.299999999999997</v>
          </cell>
          <cell r="D22">
            <v>118.1</v>
          </cell>
          <cell r="E22">
            <v>93.4</v>
          </cell>
          <cell r="F22">
            <v>141.9</v>
          </cell>
          <cell r="G22">
            <v>194.2</v>
          </cell>
          <cell r="H22">
            <v>121.4</v>
          </cell>
          <cell r="I22">
            <v>50.6</v>
          </cell>
          <cell r="J22">
            <v>19.899999999999999</v>
          </cell>
          <cell r="K22">
            <v>128.30000000000001</v>
          </cell>
          <cell r="L22">
            <v>57.3</v>
          </cell>
          <cell r="M22">
            <v>2.7</v>
          </cell>
          <cell r="N22">
            <v>981</v>
          </cell>
          <cell r="O22">
            <v>81.75</v>
          </cell>
        </row>
        <row r="23">
          <cell r="A23">
            <v>2021</v>
          </cell>
          <cell r="B23">
            <v>26.3</v>
          </cell>
          <cell r="C23">
            <v>9.3000000000000007</v>
          </cell>
          <cell r="D23">
            <v>35.200000000000003</v>
          </cell>
          <cell r="E23">
            <v>89.2</v>
          </cell>
          <cell r="F23">
            <v>105.6</v>
          </cell>
          <cell r="G23">
            <v>49.9</v>
          </cell>
          <cell r="H23">
            <v>112.1</v>
          </cell>
          <cell r="I23">
            <v>54.2</v>
          </cell>
          <cell r="J23">
            <v>31.6</v>
          </cell>
          <cell r="K23">
            <v>22.9</v>
          </cell>
          <cell r="L23">
            <v>86.3</v>
          </cell>
          <cell r="M23">
            <v>96.5</v>
          </cell>
          <cell r="N23">
            <v>719.09999999999991</v>
          </cell>
          <cell r="O23">
            <v>59.92499999999999</v>
          </cell>
        </row>
        <row r="24">
          <cell r="A24">
            <v>2022</v>
          </cell>
          <cell r="B24">
            <v>9.3000000000000007</v>
          </cell>
          <cell r="C24">
            <v>3.3</v>
          </cell>
          <cell r="D24">
            <v>41</v>
          </cell>
          <cell r="E24">
            <v>63.1</v>
          </cell>
          <cell r="F24">
            <v>193.9</v>
          </cell>
          <cell r="G24">
            <v>106.1</v>
          </cell>
          <cell r="H24">
            <v>63.9</v>
          </cell>
          <cell r="I24">
            <v>90.4</v>
          </cell>
          <cell r="J24">
            <v>34.5</v>
          </cell>
          <cell r="K24">
            <v>6</v>
          </cell>
          <cell r="L24">
            <v>125</v>
          </cell>
          <cell r="M24">
            <v>44.9</v>
          </cell>
          <cell r="N24">
            <v>781.4</v>
          </cell>
          <cell r="O24">
            <v>65.11666666666666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workbookViewId="0">
      <selection activeCell="O29" sqref="O29:Q29"/>
    </sheetView>
  </sheetViews>
  <sheetFormatPr defaultRowHeight="15" x14ac:dyDescent="0.25"/>
  <cols>
    <col min="14" max="14" width="10.28515625" customWidth="1"/>
    <col min="17" max="17" width="10.85546875" customWidth="1"/>
  </cols>
  <sheetData>
    <row r="1" spans="1:17" x14ac:dyDescent="0.25">
      <c r="A1" t="s">
        <v>23</v>
      </c>
    </row>
    <row r="2" spans="1:17" ht="15.75" thickBot="1" x14ac:dyDescent="0.3"/>
    <row r="3" spans="1:17" ht="15.75" thickBot="1" x14ac:dyDescent="0.3">
      <c r="A3" s="25"/>
      <c r="B3" s="26"/>
      <c r="C3" s="26"/>
      <c r="D3" s="26"/>
      <c r="E3" s="26"/>
      <c r="F3" s="26"/>
      <c r="G3" s="26" t="s">
        <v>17</v>
      </c>
      <c r="H3" s="26"/>
      <c r="I3" s="26"/>
      <c r="J3" s="26"/>
      <c r="K3" s="26"/>
      <c r="L3" s="26"/>
      <c r="M3" s="26"/>
      <c r="N3" s="26"/>
      <c r="O3" s="26"/>
      <c r="P3" s="26"/>
      <c r="Q3" s="27"/>
    </row>
    <row r="4" spans="1:17" x14ac:dyDescent="0.25">
      <c r="A4" s="28" t="s">
        <v>0</v>
      </c>
      <c r="B4" s="29" t="s">
        <v>1</v>
      </c>
      <c r="C4" s="29" t="s">
        <v>2</v>
      </c>
      <c r="D4" s="29" t="s">
        <v>3</v>
      </c>
      <c r="E4" s="29" t="s">
        <v>4</v>
      </c>
      <c r="F4" s="29" t="s">
        <v>5</v>
      </c>
      <c r="G4" s="29" t="s">
        <v>6</v>
      </c>
      <c r="H4" s="29" t="s">
        <v>7</v>
      </c>
      <c r="I4" s="29" t="s">
        <v>8</v>
      </c>
      <c r="J4" s="29" t="s">
        <v>9</v>
      </c>
      <c r="K4" s="29" t="s">
        <v>10</v>
      </c>
      <c r="L4" s="29" t="s">
        <v>11</v>
      </c>
      <c r="M4" s="29" t="s">
        <v>12</v>
      </c>
      <c r="N4" s="29" t="s">
        <v>13</v>
      </c>
      <c r="O4" s="29" t="s">
        <v>14</v>
      </c>
      <c r="P4" s="29" t="s">
        <v>15</v>
      </c>
      <c r="Q4" s="30" t="s">
        <v>16</v>
      </c>
    </row>
    <row r="5" spans="1:17" x14ac:dyDescent="0.25">
      <c r="A5" s="3">
        <v>2000</v>
      </c>
      <c r="B5" s="16">
        <v>60.4</v>
      </c>
      <c r="C5" s="16">
        <v>109.3</v>
      </c>
      <c r="D5" s="16">
        <v>30.5</v>
      </c>
      <c r="E5" s="16">
        <v>180.1</v>
      </c>
      <c r="F5" s="16">
        <v>111.1</v>
      </c>
      <c r="G5" s="16">
        <v>196.7</v>
      </c>
      <c r="H5" s="16">
        <v>84.6</v>
      </c>
      <c r="I5" s="16">
        <v>127.3</v>
      </c>
      <c r="J5" s="16">
        <v>270.7</v>
      </c>
      <c r="K5" s="16">
        <v>4.5</v>
      </c>
      <c r="L5" s="16">
        <v>134.4</v>
      </c>
      <c r="M5" s="16">
        <v>37.6</v>
      </c>
      <c r="N5" s="5">
        <f t="shared" ref="N5:N27" si="0">SUM(B5:M5)</f>
        <v>1347.1999999999998</v>
      </c>
      <c r="O5" s="5">
        <f t="shared" ref="O5:O28" si="1">AVERAGE(B5:M5)</f>
        <v>112.26666666666665</v>
      </c>
      <c r="P5" s="7">
        <f t="shared" ref="P5:P28" si="2">MIN(B5:M5)</f>
        <v>4.5</v>
      </c>
      <c r="Q5" s="5">
        <f t="shared" ref="Q5:Q28" si="3">MAX(B5:M5)</f>
        <v>270.7</v>
      </c>
    </row>
    <row r="6" spans="1:17" x14ac:dyDescent="0.25">
      <c r="A6" s="4">
        <v>2001</v>
      </c>
      <c r="B6" s="16">
        <v>41.1</v>
      </c>
      <c r="C6" s="16">
        <v>26</v>
      </c>
      <c r="D6" s="16">
        <v>129.1</v>
      </c>
      <c r="E6" s="16">
        <v>134.69999999999999</v>
      </c>
      <c r="F6" s="16">
        <v>43.8</v>
      </c>
      <c r="G6" s="16">
        <v>181</v>
      </c>
      <c r="H6" s="16">
        <v>139.30000000000001</v>
      </c>
      <c r="I6" s="16">
        <v>126</v>
      </c>
      <c r="J6" s="16">
        <v>51.3</v>
      </c>
      <c r="K6" s="16">
        <v>101.5</v>
      </c>
      <c r="L6" s="16">
        <v>39.200000000000003</v>
      </c>
      <c r="M6" s="16">
        <v>55.8</v>
      </c>
      <c r="N6" s="5">
        <f t="shared" si="0"/>
        <v>1068.8</v>
      </c>
      <c r="O6" s="5">
        <f t="shared" si="1"/>
        <v>89.066666666666663</v>
      </c>
      <c r="P6" s="7">
        <f t="shared" si="2"/>
        <v>26</v>
      </c>
      <c r="Q6" s="5">
        <f t="shared" si="3"/>
        <v>181</v>
      </c>
    </row>
    <row r="7" spans="1:17" x14ac:dyDescent="0.25">
      <c r="A7" s="4">
        <v>2002</v>
      </c>
      <c r="B7" s="16">
        <v>191.7</v>
      </c>
      <c r="C7" s="16">
        <v>99.9</v>
      </c>
      <c r="D7" s="16">
        <v>43.8</v>
      </c>
      <c r="E7" s="16">
        <v>32.6</v>
      </c>
      <c r="F7" s="16">
        <v>157.19999999999999</v>
      </c>
      <c r="G7" s="16">
        <v>153</v>
      </c>
      <c r="H7" s="16">
        <v>42.3</v>
      </c>
      <c r="I7" s="13" t="s">
        <v>21</v>
      </c>
      <c r="J7" s="16">
        <v>34.6</v>
      </c>
      <c r="K7" s="16">
        <v>8</v>
      </c>
      <c r="L7" s="16">
        <v>40</v>
      </c>
      <c r="M7" s="13" t="s">
        <v>21</v>
      </c>
      <c r="N7" s="5">
        <f t="shared" si="0"/>
        <v>803.1</v>
      </c>
      <c r="O7" s="5">
        <f t="shared" si="1"/>
        <v>80.31</v>
      </c>
      <c r="P7" s="7">
        <f t="shared" si="2"/>
        <v>8</v>
      </c>
      <c r="Q7" s="5">
        <f t="shared" si="3"/>
        <v>191.7</v>
      </c>
    </row>
    <row r="8" spans="1:17" x14ac:dyDescent="0.25">
      <c r="A8" s="4">
        <v>2003</v>
      </c>
      <c r="B8" s="17">
        <v>15.9</v>
      </c>
      <c r="C8" s="17">
        <v>114.9</v>
      </c>
      <c r="D8" s="17">
        <v>35.799999999999997</v>
      </c>
      <c r="E8" s="17">
        <v>23.1</v>
      </c>
      <c r="F8" s="17">
        <v>181.7</v>
      </c>
      <c r="G8" s="17">
        <v>191.3</v>
      </c>
      <c r="H8" s="17">
        <v>306.7</v>
      </c>
      <c r="I8" s="17">
        <v>104.1</v>
      </c>
      <c r="J8" s="17">
        <v>64.7</v>
      </c>
      <c r="K8" s="17">
        <v>47.6</v>
      </c>
      <c r="L8" s="17">
        <v>63</v>
      </c>
      <c r="M8" s="17">
        <v>6.8</v>
      </c>
      <c r="N8" s="5">
        <f t="shared" si="0"/>
        <v>1155.5999999999999</v>
      </c>
      <c r="O8" s="5">
        <f t="shared" si="1"/>
        <v>96.3</v>
      </c>
      <c r="P8" s="7">
        <f t="shared" si="2"/>
        <v>6.8</v>
      </c>
      <c r="Q8" s="5">
        <f t="shared" si="3"/>
        <v>306.7</v>
      </c>
    </row>
    <row r="9" spans="1:17" x14ac:dyDescent="0.25">
      <c r="A9" s="4">
        <v>2004</v>
      </c>
      <c r="B9" s="14">
        <v>402</v>
      </c>
      <c r="C9" s="14">
        <v>186</v>
      </c>
      <c r="D9" s="14">
        <v>49</v>
      </c>
      <c r="E9" s="14">
        <v>8</v>
      </c>
      <c r="F9" s="14">
        <v>68</v>
      </c>
      <c r="G9" s="14">
        <v>82</v>
      </c>
      <c r="H9" s="14">
        <v>127</v>
      </c>
      <c r="I9" s="14">
        <v>94</v>
      </c>
      <c r="J9" s="14">
        <v>41</v>
      </c>
      <c r="K9" s="18">
        <v>0</v>
      </c>
      <c r="L9" s="14">
        <v>81</v>
      </c>
      <c r="M9" s="18">
        <v>0</v>
      </c>
      <c r="N9" s="5">
        <f t="shared" si="0"/>
        <v>1138</v>
      </c>
      <c r="O9" s="5">
        <f t="shared" si="1"/>
        <v>94.833333333333329</v>
      </c>
      <c r="P9" s="7">
        <f t="shared" si="2"/>
        <v>0</v>
      </c>
      <c r="Q9" s="5">
        <f t="shared" si="3"/>
        <v>402</v>
      </c>
    </row>
    <row r="10" spans="1:17" x14ac:dyDescent="0.25">
      <c r="A10" s="4">
        <v>2005</v>
      </c>
      <c r="B10" s="14">
        <v>22</v>
      </c>
      <c r="C10" s="15">
        <v>0</v>
      </c>
      <c r="D10" s="14">
        <v>6</v>
      </c>
      <c r="E10" s="14">
        <v>40</v>
      </c>
      <c r="F10" s="14">
        <v>94</v>
      </c>
      <c r="G10" s="14">
        <v>99</v>
      </c>
      <c r="H10" s="14">
        <v>47</v>
      </c>
      <c r="I10" s="14">
        <v>170</v>
      </c>
      <c r="J10" s="15">
        <v>0</v>
      </c>
      <c r="K10" s="15">
        <v>0</v>
      </c>
      <c r="L10" s="15">
        <v>0</v>
      </c>
      <c r="M10" s="15">
        <v>0</v>
      </c>
      <c r="N10" s="5">
        <f t="shared" si="0"/>
        <v>478</v>
      </c>
      <c r="O10" s="5">
        <f t="shared" si="1"/>
        <v>39.833333333333336</v>
      </c>
      <c r="P10" s="7">
        <f t="shared" si="2"/>
        <v>0</v>
      </c>
      <c r="Q10" s="5">
        <f t="shared" si="3"/>
        <v>170</v>
      </c>
    </row>
    <row r="11" spans="1:17" x14ac:dyDescent="0.25">
      <c r="A11" s="4">
        <v>2006</v>
      </c>
      <c r="B11" s="15">
        <v>0</v>
      </c>
      <c r="C11" s="15">
        <v>0</v>
      </c>
      <c r="D11" s="15">
        <v>0</v>
      </c>
      <c r="E11" s="14">
        <v>5</v>
      </c>
      <c r="F11" s="14">
        <v>26</v>
      </c>
      <c r="G11" s="14">
        <v>257.2</v>
      </c>
      <c r="H11" s="14">
        <v>155</v>
      </c>
      <c r="I11" s="14">
        <v>6</v>
      </c>
      <c r="J11" s="14">
        <v>38</v>
      </c>
      <c r="K11" s="15">
        <v>0</v>
      </c>
      <c r="L11" s="15">
        <v>0</v>
      </c>
      <c r="M11" s="15">
        <v>0</v>
      </c>
      <c r="N11" s="5">
        <f t="shared" si="0"/>
        <v>487.2</v>
      </c>
      <c r="O11" s="5">
        <f t="shared" si="1"/>
        <v>40.6</v>
      </c>
      <c r="P11" s="7">
        <f t="shared" si="2"/>
        <v>0</v>
      </c>
      <c r="Q11" s="5">
        <f t="shared" si="3"/>
        <v>257.2</v>
      </c>
    </row>
    <row r="12" spans="1:17" x14ac:dyDescent="0.25">
      <c r="A12" s="4">
        <v>2007</v>
      </c>
      <c r="B12" s="1" t="s">
        <v>21</v>
      </c>
      <c r="C12" s="1" t="s">
        <v>21</v>
      </c>
      <c r="D12" s="1" t="s">
        <v>21</v>
      </c>
      <c r="E12" s="1" t="s">
        <v>21</v>
      </c>
      <c r="F12" s="1" t="s">
        <v>21</v>
      </c>
      <c r="G12" s="14">
        <v>70</v>
      </c>
      <c r="H12" s="14">
        <v>70</v>
      </c>
      <c r="I12" s="14">
        <v>70</v>
      </c>
      <c r="J12" s="14">
        <v>39</v>
      </c>
      <c r="K12" s="1" t="s">
        <v>21</v>
      </c>
      <c r="L12" s="1" t="s">
        <v>21</v>
      </c>
      <c r="M12" s="1" t="s">
        <v>21</v>
      </c>
      <c r="N12" s="5">
        <f t="shared" si="0"/>
        <v>249</v>
      </c>
      <c r="O12" s="5">
        <f t="shared" si="1"/>
        <v>62.25</v>
      </c>
      <c r="P12" s="7">
        <f t="shared" si="2"/>
        <v>39</v>
      </c>
      <c r="Q12" s="5">
        <f t="shared" si="3"/>
        <v>70</v>
      </c>
    </row>
    <row r="13" spans="1:17" x14ac:dyDescent="0.25">
      <c r="A13" s="4">
        <v>2008</v>
      </c>
      <c r="B13" s="19">
        <v>0</v>
      </c>
      <c r="C13" s="14">
        <v>16</v>
      </c>
      <c r="D13" s="14">
        <v>165</v>
      </c>
      <c r="E13" s="19">
        <v>0</v>
      </c>
      <c r="F13" s="14">
        <v>148.5</v>
      </c>
      <c r="G13" s="14">
        <v>110</v>
      </c>
      <c r="H13" s="14">
        <v>101.5</v>
      </c>
      <c r="I13" s="14">
        <v>51.5</v>
      </c>
      <c r="J13" s="14">
        <v>48.8</v>
      </c>
      <c r="K13" s="14">
        <v>12</v>
      </c>
      <c r="L13" s="15">
        <v>0</v>
      </c>
      <c r="M13" s="14">
        <v>107</v>
      </c>
      <c r="N13" s="5">
        <f t="shared" si="0"/>
        <v>760.3</v>
      </c>
      <c r="O13" s="5">
        <f t="shared" si="1"/>
        <v>63.358333333333327</v>
      </c>
      <c r="P13" s="7">
        <f t="shared" si="2"/>
        <v>0</v>
      </c>
      <c r="Q13" s="5">
        <f t="shared" si="3"/>
        <v>165</v>
      </c>
    </row>
    <row r="14" spans="1:17" x14ac:dyDescent="0.25">
      <c r="A14" s="4">
        <v>2009</v>
      </c>
      <c r="B14" s="20">
        <v>42</v>
      </c>
      <c r="C14" s="20">
        <v>20</v>
      </c>
      <c r="D14" s="20">
        <v>1.5</v>
      </c>
      <c r="E14" s="20">
        <v>143</v>
      </c>
      <c r="F14" s="20">
        <v>272</v>
      </c>
      <c r="G14" s="20">
        <v>199</v>
      </c>
      <c r="H14" s="20">
        <v>85</v>
      </c>
      <c r="I14" s="20">
        <v>176.5</v>
      </c>
      <c r="J14" s="20">
        <v>65</v>
      </c>
      <c r="K14" s="20">
        <v>46</v>
      </c>
      <c r="L14" s="20">
        <v>0</v>
      </c>
      <c r="M14" s="20">
        <v>0</v>
      </c>
      <c r="N14" s="5">
        <f t="shared" si="0"/>
        <v>1050</v>
      </c>
      <c r="O14" s="5">
        <f t="shared" si="1"/>
        <v>87.5</v>
      </c>
      <c r="P14" s="7">
        <f t="shared" si="2"/>
        <v>0</v>
      </c>
      <c r="Q14" s="5">
        <f t="shared" si="3"/>
        <v>272</v>
      </c>
    </row>
    <row r="15" spans="1:17" x14ac:dyDescent="0.25">
      <c r="A15" s="4">
        <v>2010</v>
      </c>
      <c r="B15" s="20">
        <v>45</v>
      </c>
      <c r="C15" s="20">
        <v>92</v>
      </c>
      <c r="D15" s="20">
        <v>97</v>
      </c>
      <c r="E15" s="20">
        <v>176</v>
      </c>
      <c r="F15" s="20">
        <v>69</v>
      </c>
      <c r="G15" s="20">
        <v>208</v>
      </c>
      <c r="H15" s="20">
        <v>93.9</v>
      </c>
      <c r="I15" s="20">
        <v>50.6</v>
      </c>
      <c r="J15" s="20">
        <v>68.8</v>
      </c>
      <c r="K15" s="20">
        <v>90.6</v>
      </c>
      <c r="L15" s="20">
        <v>0</v>
      </c>
      <c r="M15" s="20">
        <v>3</v>
      </c>
      <c r="N15" s="5">
        <f t="shared" si="0"/>
        <v>993.9</v>
      </c>
      <c r="O15" s="5">
        <f t="shared" si="1"/>
        <v>82.825000000000003</v>
      </c>
      <c r="P15" s="7">
        <f t="shared" si="2"/>
        <v>0</v>
      </c>
      <c r="Q15" s="5">
        <f t="shared" si="3"/>
        <v>208</v>
      </c>
    </row>
    <row r="16" spans="1:17" x14ac:dyDescent="0.25">
      <c r="A16" s="4">
        <v>2011</v>
      </c>
      <c r="B16" s="21">
        <v>34.700000000000003</v>
      </c>
      <c r="C16" s="21">
        <v>62.7</v>
      </c>
      <c r="D16" s="21">
        <v>86.3</v>
      </c>
      <c r="E16" s="21">
        <v>88.4</v>
      </c>
      <c r="F16" s="21">
        <v>89.7</v>
      </c>
      <c r="G16" s="21">
        <v>54.699999999999996</v>
      </c>
      <c r="H16" s="21">
        <v>56.6</v>
      </c>
      <c r="I16" s="21">
        <v>31</v>
      </c>
      <c r="J16" s="21">
        <v>25.6</v>
      </c>
      <c r="K16" s="21">
        <v>81.899999999999991</v>
      </c>
      <c r="L16" s="21">
        <v>33.200000000000003</v>
      </c>
      <c r="M16" s="21">
        <v>0</v>
      </c>
      <c r="N16" s="5">
        <f t="shared" si="0"/>
        <v>644.80000000000007</v>
      </c>
      <c r="O16" s="5">
        <f t="shared" si="1"/>
        <v>53.733333333333341</v>
      </c>
      <c r="P16" s="7">
        <f t="shared" si="2"/>
        <v>0</v>
      </c>
      <c r="Q16" s="5">
        <f t="shared" si="3"/>
        <v>89.7</v>
      </c>
    </row>
    <row r="17" spans="1:17" x14ac:dyDescent="0.25">
      <c r="A17" s="4">
        <v>2012</v>
      </c>
      <c r="B17" s="22">
        <v>7</v>
      </c>
      <c r="C17" s="22">
        <v>47.3</v>
      </c>
      <c r="D17" s="22">
        <v>6.3</v>
      </c>
      <c r="E17" s="22">
        <v>1</v>
      </c>
      <c r="F17" s="22">
        <v>25</v>
      </c>
      <c r="G17" s="22">
        <v>52.8</v>
      </c>
      <c r="H17" s="22">
        <v>86.9</v>
      </c>
      <c r="I17" s="22">
        <v>80.900000000000006</v>
      </c>
      <c r="J17" s="22">
        <v>22.2</v>
      </c>
      <c r="K17" s="22">
        <v>24.5</v>
      </c>
      <c r="L17" s="22">
        <v>0</v>
      </c>
      <c r="M17" s="22">
        <v>4.7</v>
      </c>
      <c r="N17" s="5">
        <f t="shared" si="0"/>
        <v>358.59999999999997</v>
      </c>
      <c r="O17" s="5">
        <f t="shared" si="1"/>
        <v>29.883333333333329</v>
      </c>
      <c r="P17" s="7">
        <f t="shared" si="2"/>
        <v>0</v>
      </c>
      <c r="Q17" s="5">
        <f t="shared" si="3"/>
        <v>86.9</v>
      </c>
    </row>
    <row r="18" spans="1:17" x14ac:dyDescent="0.25">
      <c r="A18" s="4">
        <v>2013</v>
      </c>
      <c r="B18" s="10">
        <v>6.3</v>
      </c>
      <c r="C18" s="10">
        <v>10</v>
      </c>
      <c r="D18" s="10">
        <v>0</v>
      </c>
      <c r="E18" s="10">
        <v>64.5</v>
      </c>
      <c r="F18" s="10">
        <v>115.7</v>
      </c>
      <c r="G18" s="10">
        <v>81.599999999999994</v>
      </c>
      <c r="H18" s="10">
        <v>121.7</v>
      </c>
      <c r="I18" s="10">
        <v>80.3</v>
      </c>
      <c r="J18" s="10">
        <v>51.8</v>
      </c>
      <c r="K18" s="10">
        <v>88.3</v>
      </c>
      <c r="L18" s="10">
        <v>15.2</v>
      </c>
      <c r="M18" s="10">
        <v>0</v>
      </c>
      <c r="N18" s="5">
        <f t="shared" si="0"/>
        <v>635.4</v>
      </c>
      <c r="O18" s="5">
        <f t="shared" si="1"/>
        <v>52.949999999999996</v>
      </c>
      <c r="P18" s="7">
        <f t="shared" si="2"/>
        <v>0</v>
      </c>
      <c r="Q18" s="5">
        <f t="shared" si="3"/>
        <v>121.7</v>
      </c>
    </row>
    <row r="19" spans="1:17" x14ac:dyDescent="0.25">
      <c r="A19" s="4">
        <v>2014</v>
      </c>
      <c r="B19" s="10">
        <v>8.4</v>
      </c>
      <c r="C19" s="10">
        <v>16</v>
      </c>
      <c r="D19" s="10">
        <v>28</v>
      </c>
      <c r="E19" s="10">
        <v>51</v>
      </c>
      <c r="F19" s="10">
        <v>49.3</v>
      </c>
      <c r="G19" s="10">
        <v>58.7</v>
      </c>
      <c r="H19" s="10">
        <v>84.7</v>
      </c>
      <c r="I19" s="10">
        <v>70</v>
      </c>
      <c r="J19" s="10">
        <v>27.9</v>
      </c>
      <c r="K19" s="10">
        <v>44.8</v>
      </c>
      <c r="L19" s="10">
        <v>130.9</v>
      </c>
      <c r="M19" s="10">
        <v>1</v>
      </c>
      <c r="N19" s="5">
        <f t="shared" si="0"/>
        <v>570.69999999999993</v>
      </c>
      <c r="O19" s="5">
        <f t="shared" si="1"/>
        <v>47.55833333333333</v>
      </c>
      <c r="P19" s="7">
        <f t="shared" si="2"/>
        <v>1</v>
      </c>
      <c r="Q19" s="5">
        <f t="shared" si="3"/>
        <v>130.9</v>
      </c>
    </row>
    <row r="20" spans="1:17" x14ac:dyDescent="0.25">
      <c r="A20" s="4">
        <v>2015</v>
      </c>
      <c r="B20" s="10">
        <v>0</v>
      </c>
      <c r="C20" s="10">
        <v>62.6</v>
      </c>
      <c r="D20" s="10">
        <v>2</v>
      </c>
      <c r="E20" s="10">
        <v>26</v>
      </c>
      <c r="F20" s="10">
        <v>170.2</v>
      </c>
      <c r="G20" s="10">
        <v>68.8</v>
      </c>
      <c r="H20" s="10">
        <v>72.900000000000006</v>
      </c>
      <c r="I20" s="10">
        <v>46.8</v>
      </c>
      <c r="J20" s="10">
        <v>14.8</v>
      </c>
      <c r="K20" s="10">
        <v>15.9</v>
      </c>
      <c r="L20" s="10">
        <v>0</v>
      </c>
      <c r="M20" s="10">
        <v>0</v>
      </c>
      <c r="N20" s="5">
        <f t="shared" si="0"/>
        <v>480</v>
      </c>
      <c r="O20" s="5">
        <f t="shared" si="1"/>
        <v>40</v>
      </c>
      <c r="P20" s="7">
        <f t="shared" si="2"/>
        <v>0</v>
      </c>
      <c r="Q20" s="5">
        <f t="shared" si="3"/>
        <v>170.2</v>
      </c>
    </row>
    <row r="21" spans="1:17" x14ac:dyDescent="0.25">
      <c r="A21" s="4">
        <v>2016</v>
      </c>
      <c r="B21" s="11">
        <v>98.2</v>
      </c>
      <c r="C21" s="11">
        <v>13.3</v>
      </c>
      <c r="D21" s="11">
        <v>31.8</v>
      </c>
      <c r="E21" s="11">
        <v>22.6</v>
      </c>
      <c r="F21" s="11">
        <v>66</v>
      </c>
      <c r="G21" s="11">
        <v>110.9</v>
      </c>
      <c r="H21" s="11">
        <v>37.299999999999997</v>
      </c>
      <c r="I21" s="11">
        <v>26.6</v>
      </c>
      <c r="J21" s="11">
        <v>23.1</v>
      </c>
      <c r="K21" s="11">
        <v>8.5</v>
      </c>
      <c r="L21" s="11">
        <v>6.6</v>
      </c>
      <c r="M21" s="11">
        <v>34</v>
      </c>
      <c r="N21" s="5">
        <f t="shared" si="0"/>
        <v>478.90000000000009</v>
      </c>
      <c r="O21" s="5">
        <f t="shared" si="1"/>
        <v>39.908333333333339</v>
      </c>
      <c r="P21" s="7">
        <f t="shared" si="2"/>
        <v>6.6</v>
      </c>
      <c r="Q21" s="5">
        <f t="shared" si="3"/>
        <v>110.9</v>
      </c>
    </row>
    <row r="22" spans="1:17" x14ac:dyDescent="0.25">
      <c r="A22" s="4">
        <v>2017</v>
      </c>
      <c r="B22" s="11">
        <v>4.5999999999999996</v>
      </c>
      <c r="C22" s="11">
        <v>0</v>
      </c>
      <c r="D22" s="11">
        <v>12.9</v>
      </c>
      <c r="E22" s="11">
        <v>81.400000000000006</v>
      </c>
      <c r="F22" s="11">
        <v>164.8</v>
      </c>
      <c r="G22" s="11">
        <v>75.8</v>
      </c>
      <c r="H22" s="11">
        <v>82.9</v>
      </c>
      <c r="I22" s="11">
        <v>39.200000000000003</v>
      </c>
      <c r="J22" s="11">
        <v>108.2</v>
      </c>
      <c r="K22" s="11">
        <v>49.7</v>
      </c>
      <c r="L22" s="11">
        <v>5.3</v>
      </c>
      <c r="M22" s="11">
        <v>72.400000000000006</v>
      </c>
      <c r="N22" s="5">
        <f t="shared" si="0"/>
        <v>697.2</v>
      </c>
      <c r="O22" s="5">
        <f t="shared" si="1"/>
        <v>58.1</v>
      </c>
      <c r="P22" s="7">
        <f t="shared" si="2"/>
        <v>0</v>
      </c>
      <c r="Q22" s="5">
        <f t="shared" si="3"/>
        <v>164.8</v>
      </c>
    </row>
    <row r="23" spans="1:17" x14ac:dyDescent="0.25">
      <c r="A23" s="4">
        <v>2018</v>
      </c>
      <c r="B23" s="11">
        <v>13.6</v>
      </c>
      <c r="C23" s="11">
        <v>23.3</v>
      </c>
      <c r="D23" s="11">
        <v>105.1</v>
      </c>
      <c r="E23" s="11">
        <v>41.9</v>
      </c>
      <c r="F23" s="11">
        <v>59.3</v>
      </c>
      <c r="G23" s="11">
        <v>86.2</v>
      </c>
      <c r="H23" s="11">
        <v>57</v>
      </c>
      <c r="I23" s="11">
        <v>20.9</v>
      </c>
      <c r="J23" s="11">
        <v>4</v>
      </c>
      <c r="K23" s="11">
        <v>0</v>
      </c>
      <c r="L23" s="11">
        <v>31.3</v>
      </c>
      <c r="M23" s="11">
        <v>75</v>
      </c>
      <c r="N23" s="5">
        <f t="shared" si="0"/>
        <v>517.59999999999991</v>
      </c>
      <c r="O23" s="5">
        <f t="shared" si="1"/>
        <v>43.133333333333326</v>
      </c>
      <c r="P23" s="7">
        <f t="shared" si="2"/>
        <v>0</v>
      </c>
      <c r="Q23" s="5">
        <f t="shared" si="3"/>
        <v>105.1</v>
      </c>
    </row>
    <row r="24" spans="1:17" x14ac:dyDescent="0.25">
      <c r="A24" s="4">
        <v>2019</v>
      </c>
      <c r="B24" s="11">
        <v>28.2</v>
      </c>
      <c r="C24" s="11">
        <v>56.7</v>
      </c>
      <c r="D24" s="11">
        <v>157.6</v>
      </c>
      <c r="E24" s="11">
        <v>18.7</v>
      </c>
      <c r="F24" s="11">
        <v>35</v>
      </c>
      <c r="G24" s="11">
        <v>214.4</v>
      </c>
      <c r="H24" s="11">
        <v>207.1</v>
      </c>
      <c r="I24" s="11">
        <v>58.7</v>
      </c>
      <c r="J24" s="11">
        <v>43.1</v>
      </c>
      <c r="K24" s="11">
        <v>9.3000000000000007</v>
      </c>
      <c r="L24" s="11">
        <v>18.2</v>
      </c>
      <c r="M24" s="11">
        <v>0.8</v>
      </c>
      <c r="N24" s="5">
        <f t="shared" si="0"/>
        <v>847.80000000000007</v>
      </c>
      <c r="O24" s="5">
        <f t="shared" si="1"/>
        <v>70.650000000000006</v>
      </c>
      <c r="P24" s="7">
        <f t="shared" si="2"/>
        <v>0.8</v>
      </c>
      <c r="Q24" s="5">
        <f t="shared" si="3"/>
        <v>214.4</v>
      </c>
    </row>
    <row r="25" spans="1:17" x14ac:dyDescent="0.25">
      <c r="A25" s="4">
        <v>2020</v>
      </c>
      <c r="B25" s="11">
        <v>17.899999999999999</v>
      </c>
      <c r="C25" s="11">
        <v>35.299999999999997</v>
      </c>
      <c r="D25" s="11">
        <v>118.1</v>
      </c>
      <c r="E25" s="11">
        <v>93.4</v>
      </c>
      <c r="F25" s="11">
        <v>141.9</v>
      </c>
      <c r="G25" s="11">
        <v>194.2</v>
      </c>
      <c r="H25" s="11">
        <v>121.4</v>
      </c>
      <c r="I25" s="11">
        <v>50.6</v>
      </c>
      <c r="J25" s="11">
        <v>19.899999999999999</v>
      </c>
      <c r="K25" s="11">
        <v>128.30000000000001</v>
      </c>
      <c r="L25" s="11">
        <v>57.3</v>
      </c>
      <c r="M25" s="11">
        <v>2.7</v>
      </c>
      <c r="N25" s="5">
        <f t="shared" si="0"/>
        <v>981</v>
      </c>
      <c r="O25" s="5">
        <f t="shared" si="1"/>
        <v>81.75</v>
      </c>
      <c r="P25" s="7">
        <f t="shared" si="2"/>
        <v>2.7</v>
      </c>
      <c r="Q25" s="5">
        <f t="shared" si="3"/>
        <v>194.2</v>
      </c>
    </row>
    <row r="26" spans="1:17" x14ac:dyDescent="0.25">
      <c r="A26" s="4">
        <v>2021</v>
      </c>
      <c r="B26" s="6">
        <v>26.3</v>
      </c>
      <c r="C26" s="6">
        <v>9.3000000000000007</v>
      </c>
      <c r="D26" s="6">
        <v>35.200000000000003</v>
      </c>
      <c r="E26" s="6">
        <v>89.2</v>
      </c>
      <c r="F26" s="6">
        <v>105.6</v>
      </c>
      <c r="G26" s="6">
        <v>49.9</v>
      </c>
      <c r="H26" s="6">
        <v>112.1</v>
      </c>
      <c r="I26" s="6">
        <v>54.2</v>
      </c>
      <c r="J26" s="6">
        <v>31.6</v>
      </c>
      <c r="K26" s="6">
        <v>22.9</v>
      </c>
      <c r="L26" s="6">
        <v>86.3</v>
      </c>
      <c r="M26" s="6">
        <v>96.5</v>
      </c>
      <c r="N26" s="5">
        <f t="shared" si="0"/>
        <v>719.09999999999991</v>
      </c>
      <c r="O26" s="5">
        <f t="shared" si="1"/>
        <v>59.92499999999999</v>
      </c>
      <c r="P26" s="7">
        <f t="shared" si="2"/>
        <v>9.3000000000000007</v>
      </c>
      <c r="Q26" s="5">
        <f t="shared" si="3"/>
        <v>112.1</v>
      </c>
    </row>
    <row r="27" spans="1:17" x14ac:dyDescent="0.25">
      <c r="A27" s="4">
        <v>2022</v>
      </c>
      <c r="B27" s="11">
        <v>9.3000000000000007</v>
      </c>
      <c r="C27" s="11">
        <v>3.3</v>
      </c>
      <c r="D27" s="11">
        <v>41</v>
      </c>
      <c r="E27" s="11">
        <v>63.1</v>
      </c>
      <c r="F27" s="11">
        <v>193.9</v>
      </c>
      <c r="G27" s="11">
        <v>106.1</v>
      </c>
      <c r="H27" s="11">
        <v>63.9</v>
      </c>
      <c r="I27" s="23">
        <v>90.4</v>
      </c>
      <c r="J27" s="11">
        <v>34.5</v>
      </c>
      <c r="K27" s="11">
        <v>6</v>
      </c>
      <c r="L27" s="11">
        <v>125</v>
      </c>
      <c r="M27" s="11">
        <v>44.9</v>
      </c>
      <c r="N27" s="5">
        <f t="shared" si="0"/>
        <v>781.4</v>
      </c>
      <c r="O27" s="5">
        <f t="shared" si="1"/>
        <v>65.11666666666666</v>
      </c>
      <c r="P27" s="7">
        <f t="shared" si="2"/>
        <v>3.3</v>
      </c>
      <c r="Q27" s="5">
        <f t="shared" si="3"/>
        <v>193.9</v>
      </c>
    </row>
    <row r="28" spans="1:17" x14ac:dyDescent="0.25">
      <c r="A28" s="4">
        <v>2023</v>
      </c>
      <c r="B28" s="31">
        <v>6.8</v>
      </c>
      <c r="C28" s="31">
        <v>87.8</v>
      </c>
      <c r="D28" s="31">
        <v>91.9</v>
      </c>
      <c r="E28" s="31">
        <v>31</v>
      </c>
      <c r="F28" s="31">
        <v>86.7</v>
      </c>
      <c r="G28" s="31">
        <v>76.599999999999994</v>
      </c>
      <c r="H28" s="31">
        <v>80.8</v>
      </c>
      <c r="I28" s="31">
        <v>63.8</v>
      </c>
      <c r="J28" s="31">
        <v>26.9</v>
      </c>
      <c r="K28" s="31">
        <v>3</v>
      </c>
      <c r="L28" s="31">
        <v>6.3</v>
      </c>
      <c r="M28" s="32">
        <v>32</v>
      </c>
      <c r="N28" s="33">
        <f t="shared" ref="N28" si="4">SUM(B28:M28)</f>
        <v>593.59999999999991</v>
      </c>
      <c r="O28" s="33">
        <f t="shared" si="1"/>
        <v>49.466666666666661</v>
      </c>
      <c r="P28" s="33">
        <f t="shared" si="2"/>
        <v>3</v>
      </c>
      <c r="Q28" s="33">
        <f t="shared" si="3"/>
        <v>91.9</v>
      </c>
    </row>
    <row r="29" spans="1:17" x14ac:dyDescent="0.25">
      <c r="A29" s="2" t="s">
        <v>18</v>
      </c>
      <c r="B29" s="12">
        <f>AVERAGE(B5:B28)</f>
        <v>47.017391304347818</v>
      </c>
      <c r="C29" s="12">
        <f t="shared" ref="C29:M29" si="5">AVERAGE(C5:C28)</f>
        <v>47.465217391304343</v>
      </c>
      <c r="D29" s="12">
        <f t="shared" si="5"/>
        <v>55.386956521739137</v>
      </c>
      <c r="E29" s="12">
        <f t="shared" si="5"/>
        <v>61.508695652173927</v>
      </c>
      <c r="F29" s="12">
        <f t="shared" si="5"/>
        <v>107.58260869565216</v>
      </c>
      <c r="G29" s="12">
        <f t="shared" si="5"/>
        <v>124.07916666666667</v>
      </c>
      <c r="H29" s="12">
        <f t="shared" si="5"/>
        <v>101.56666666666671</v>
      </c>
      <c r="I29" s="12">
        <f t="shared" si="5"/>
        <v>73.452173913043481</v>
      </c>
      <c r="J29" s="12">
        <f t="shared" si="5"/>
        <v>48.145833333333336</v>
      </c>
      <c r="K29" s="12">
        <f t="shared" si="5"/>
        <v>34.49130434782608</v>
      </c>
      <c r="L29" s="12">
        <f t="shared" si="5"/>
        <v>37.965217391304343</v>
      </c>
      <c r="M29" s="12">
        <f t="shared" si="5"/>
        <v>26.099999999999998</v>
      </c>
      <c r="N29" s="12">
        <f>AVERAGE(N5:N28)</f>
        <v>743.2166666666667</v>
      </c>
      <c r="O29" s="12">
        <f>AVERAGE(O5:O28)</f>
        <v>64.221597222222215</v>
      </c>
      <c r="P29" s="12">
        <f>AVERAGE(P5:P28)</f>
        <v>4.6249999999999991</v>
      </c>
      <c r="Q29" s="12">
        <f>AVERAGE(Q5:Q28)</f>
        <v>178.37499999999997</v>
      </c>
    </row>
    <row r="30" spans="1:17" x14ac:dyDescent="0.25">
      <c r="A30" s="8" t="s">
        <v>20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17" x14ac:dyDescent="0.25">
      <c r="A31" t="s">
        <v>19</v>
      </c>
    </row>
    <row r="34" spans="1:1" ht="15.75" x14ac:dyDescent="0.25">
      <c r="A34" s="24" t="s">
        <v>22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Emdagro</dc:creator>
  <cp:lastModifiedBy>Emdagro</cp:lastModifiedBy>
  <dcterms:created xsi:type="dcterms:W3CDTF">2022-01-18T12:46:18Z</dcterms:created>
  <dcterms:modified xsi:type="dcterms:W3CDTF">2024-09-06T13:56:10Z</dcterms:modified>
</cp:coreProperties>
</file>