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95" windowWidth="14355" windowHeight="372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B28" i="1"/>
  <c r="P27" i="1"/>
  <c r="O27" i="1"/>
  <c r="N27" i="1"/>
  <c r="Q27" i="1" s="1"/>
  <c r="Q18" i="1" l="1"/>
  <c r="P18" i="1"/>
  <c r="O18" i="1"/>
  <c r="N18" i="1"/>
  <c r="Q17" i="1"/>
  <c r="P17" i="1"/>
  <c r="O17" i="1"/>
  <c r="N17" i="1"/>
  <c r="Q13" i="1"/>
  <c r="Q14" i="1"/>
  <c r="Q15" i="1"/>
  <c r="Q16" i="1"/>
  <c r="P13" i="1"/>
  <c r="P14" i="1"/>
  <c r="P15" i="1"/>
  <c r="P16" i="1"/>
  <c r="O13" i="1"/>
  <c r="O14" i="1"/>
  <c r="O15" i="1"/>
  <c r="O16" i="1"/>
  <c r="N14" i="1"/>
  <c r="N15" i="1"/>
  <c r="N16" i="1"/>
  <c r="N13" i="1"/>
  <c r="P25" i="1" l="1"/>
  <c r="O25" i="1"/>
  <c r="N25" i="1"/>
  <c r="Q25" i="1" s="1"/>
  <c r="Q6" i="1" l="1"/>
  <c r="Q7" i="1"/>
  <c r="Q8" i="1"/>
  <c r="Q9" i="1"/>
  <c r="Q10" i="1"/>
  <c r="Q11" i="1"/>
  <c r="Q12" i="1"/>
  <c r="P6" i="1"/>
  <c r="P7" i="1"/>
  <c r="P8" i="1"/>
  <c r="P9" i="1"/>
  <c r="P10" i="1"/>
  <c r="P11" i="1"/>
  <c r="P12" i="1"/>
  <c r="O6" i="1"/>
  <c r="O7" i="1"/>
  <c r="O8" i="1"/>
  <c r="O9" i="1"/>
  <c r="O10" i="1"/>
  <c r="O11" i="1"/>
  <c r="O12" i="1"/>
  <c r="N6" i="1"/>
  <c r="N7" i="1"/>
  <c r="N8" i="1"/>
  <c r="N9" i="1"/>
  <c r="N10" i="1"/>
  <c r="N11" i="1"/>
  <c r="N12" i="1"/>
  <c r="Q5" i="1"/>
  <c r="P5" i="1"/>
  <c r="O5" i="1"/>
  <c r="N5" i="1"/>
  <c r="N28" i="1" s="1"/>
  <c r="O28" i="1" l="1"/>
  <c r="P28" i="1"/>
  <c r="Q28" i="1"/>
</calcChain>
</file>

<file path=xl/sharedStrings.xml><?xml version="1.0" encoding="utf-8"?>
<sst xmlns="http://schemas.openxmlformats.org/spreadsheetml/2006/main" count="46" uniqueCount="24">
  <si>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</si>
  <si>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</si>
  <si>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</si>
  <si>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</si>
  <si>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</si>
  <si>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</si>
  <si>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</si>
  <si>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</si>
  <si>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</si>
  <si>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</si>
  <si>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</si>
  <si>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</si>
  <si>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</si>
  <si>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</si>
  <si>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</si>
  <si>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</si>
  <si>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</si>
  <si>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</si>
  <si>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</si>
  <si>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</si>
  <si>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...</t>
  </si>
  <si>
    <t>(...) sem informação</t>
  </si>
  <si>
    <t>ESLOC NEOPOLIS SERIE HISTORICA 2000  2022</t>
  </si>
  <si>
    <t>obs: sem informação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</si>
</sst>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\-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27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4" borderId="9" applyNumberFormat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8" fillId="10" borderId="0" applyNumberFormat="0" applyBorder="0" applyAlignment="0" applyProtection="0"/>
  </cellStyleXfs>
  <cellXfs count="42">
    <xf numFmtId="0" fontId="0" fillId="0" borderId="0" xfId="0"/>
    <xf numFmtId="165" fontId="5" fillId="0" borderId="1" xfId="0" applyNumberFormat="1" applyFont="1" applyBorder="1" applyAlignment="1"/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 applyProtection="1">
      <alignment horizontal="right"/>
    </xf>
    <xf numFmtId="0" fontId="0" fillId="0" borderId="0" xfId="0" applyFill="1"/>
    <xf numFmtId="165" fontId="5" fillId="0" borderId="1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165" fontId="3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7" fontId="4" fillId="2" borderId="1" xfId="1" applyNumberFormat="1" applyFont="1" applyFill="1" applyBorder="1" applyAlignment="1" applyProtection="1">
      <alignment horizontal="right"/>
    </xf>
    <xf numFmtId="164" fontId="4" fillId="2" borderId="1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5" fontId="3" fillId="0" borderId="1" xfId="1" applyNumberFormat="1" applyFont="1" applyFill="1" applyBorder="1" applyAlignment="1" applyProtection="1">
      <alignment horizontal="right"/>
    </xf>
    <xf numFmtId="166" fontId="3" fillId="0" borderId="1" xfId="1" applyNumberFormat="1" applyFont="1" applyFill="1" applyBorder="1" applyAlignment="1" applyProtection="1">
      <alignment horizontal="right"/>
    </xf>
    <xf numFmtId="166" fontId="4" fillId="0" borderId="1" xfId="1" applyNumberFormat="1" applyFont="1" applyFill="1" applyBorder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7" fontId="4" fillId="0" borderId="1" xfId="1" applyNumberFormat="1" applyFont="1" applyFill="1" applyBorder="1" applyAlignment="1" applyProtection="1">
      <alignment horizontal="right"/>
    </xf>
    <xf numFmtId="166" fontId="4" fillId="0" borderId="1" xfId="1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6" fontId="4" fillId="2" borderId="1" xfId="1" applyNumberFormat="1" applyFont="1" applyFill="1" applyBorder="1" applyAlignment="1" applyProtection="1">
      <alignment horizontal="right"/>
    </xf>
    <xf numFmtId="0" fontId="20" fillId="0" borderId="0" xfId="0" applyFont="1"/>
    <xf numFmtId="0" fontId="5" fillId="0" borderId="2" xfId="0" applyFont="1" applyBorder="1" applyAlignmen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0">
    <cellStyle name="Accent" xfId="16"/>
    <cellStyle name="Accent 1" xfId="17"/>
    <cellStyle name="Accent 2" xfId="18"/>
    <cellStyle name="Accent 3" xfId="19"/>
    <cellStyle name="Bad" xfId="13"/>
    <cellStyle name="Error" xfId="15"/>
    <cellStyle name="Footnote" xfId="9"/>
    <cellStyle name="Good" xfId="11"/>
    <cellStyle name="Heading" xfId="4"/>
    <cellStyle name="Heading 1" xfId="5"/>
    <cellStyle name="Heading 2" xfId="6"/>
    <cellStyle name="Neutral" xfId="12"/>
    <cellStyle name="Normal" xfId="0" builtinId="0"/>
    <cellStyle name="Normal 2" xfId="2"/>
    <cellStyle name="Note" xfId="8"/>
    <cellStyle name="Status" xfId="10"/>
    <cellStyle name="Text" xfId="7"/>
    <cellStyle name="Vírgula" xfId="1" builtinId="3"/>
    <cellStyle name="Vírgula 2" xfId="3"/>
    <cellStyle name="Warning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B1" t="str">
            <v>ACUM</v>
          </cell>
        </row>
        <row r="2">
          <cell r="A2">
            <v>2000</v>
          </cell>
          <cell r="B2">
            <v>1584</v>
          </cell>
        </row>
        <row r="3">
          <cell r="A3">
            <v>2001</v>
          </cell>
          <cell r="B3">
            <v>1726.2</v>
          </cell>
        </row>
        <row r="4">
          <cell r="A4">
            <v>2002</v>
          </cell>
          <cell r="B4">
            <v>1151</v>
          </cell>
        </row>
        <row r="5">
          <cell r="A5">
            <v>2003</v>
          </cell>
          <cell r="B5">
            <v>1526.5</v>
          </cell>
        </row>
        <row r="6">
          <cell r="A6">
            <v>2004</v>
          </cell>
          <cell r="B6">
            <v>1818.5</v>
          </cell>
        </row>
        <row r="7">
          <cell r="A7">
            <v>2005</v>
          </cell>
          <cell r="B7">
            <v>1868.75</v>
          </cell>
        </row>
        <row r="8">
          <cell r="A8">
            <v>2006</v>
          </cell>
          <cell r="B8">
            <v>1508</v>
          </cell>
        </row>
        <row r="9">
          <cell r="A9">
            <v>2007</v>
          </cell>
          <cell r="B9">
            <v>1522</v>
          </cell>
        </row>
        <row r="10">
          <cell r="A10">
            <v>2008</v>
          </cell>
          <cell r="B10">
            <v>1353</v>
          </cell>
        </row>
        <row r="11">
          <cell r="A11">
            <v>2009</v>
          </cell>
          <cell r="B11">
            <v>1095.9000000000001</v>
          </cell>
        </row>
        <row r="12">
          <cell r="A12">
            <v>2010</v>
          </cell>
          <cell r="B12">
            <v>1151.5</v>
          </cell>
        </row>
        <row r="13">
          <cell r="A13">
            <v>2011</v>
          </cell>
          <cell r="B13">
            <v>1264</v>
          </cell>
        </row>
        <row r="14">
          <cell r="A14">
            <v>2012</v>
          </cell>
          <cell r="B14">
            <v>692.3</v>
          </cell>
        </row>
        <row r="15">
          <cell r="A15">
            <v>2013</v>
          </cell>
          <cell r="B15">
            <v>1041.6999999999998</v>
          </cell>
        </row>
        <row r="16">
          <cell r="A16">
            <v>2014</v>
          </cell>
          <cell r="B16">
            <v>1129.5</v>
          </cell>
        </row>
        <row r="17">
          <cell r="A17">
            <v>2015</v>
          </cell>
          <cell r="B17">
            <v>761.93999999999994</v>
          </cell>
        </row>
        <row r="18">
          <cell r="A18">
            <v>2016</v>
          </cell>
          <cell r="B18">
            <v>435.6</v>
          </cell>
        </row>
        <row r="19">
          <cell r="A19">
            <v>2017</v>
          </cell>
          <cell r="B19">
            <v>988.6</v>
          </cell>
        </row>
        <row r="20">
          <cell r="A20">
            <v>2018</v>
          </cell>
          <cell r="B20">
            <v>444.29999999999995</v>
          </cell>
        </row>
        <row r="21">
          <cell r="A21">
            <v>2019</v>
          </cell>
          <cell r="B21">
            <v>596.39999999999986</v>
          </cell>
        </row>
        <row r="22">
          <cell r="A22">
            <v>2020</v>
          </cell>
          <cell r="B22">
            <v>888.4</v>
          </cell>
        </row>
        <row r="23">
          <cell r="A23">
            <v>2021</v>
          </cell>
          <cell r="B23" t="str">
            <v>...</v>
          </cell>
        </row>
        <row r="24">
          <cell r="A24">
            <v>2022</v>
          </cell>
          <cell r="B24">
            <v>1939.1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A12" workbookViewId="0">
      <selection activeCell="A31" sqref="A31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22</v>
      </c>
    </row>
    <row r="2" spans="1:17" ht="15.75" thickBot="1" x14ac:dyDescent="0.3"/>
    <row r="3" spans="1:17" x14ac:dyDescent="0.25">
      <c r="A3" s="35"/>
      <c r="B3" s="36"/>
      <c r="C3" s="36"/>
      <c r="D3" s="36"/>
      <c r="E3" s="36"/>
      <c r="F3" s="36"/>
      <c r="G3" s="36" t="s">
        <v>17</v>
      </c>
      <c r="H3" s="36"/>
      <c r="I3" s="36"/>
      <c r="J3" s="36"/>
      <c r="K3" s="36"/>
      <c r="L3" s="36"/>
      <c r="M3" s="36"/>
      <c r="N3" s="36"/>
      <c r="O3" s="36"/>
      <c r="P3" s="36"/>
      <c r="Q3" s="37"/>
    </row>
    <row r="4" spans="1:17" x14ac:dyDescent="0.25">
      <c r="A4" s="38" t="s">
        <v>0</v>
      </c>
      <c r="B4" s="39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1" t="s">
        <v>16</v>
      </c>
    </row>
    <row r="5" spans="1:17" x14ac:dyDescent="0.25">
      <c r="A5" s="12">
        <v>2000</v>
      </c>
      <c r="B5" s="23">
        <v>53.5</v>
      </c>
      <c r="C5" s="23">
        <v>155</v>
      </c>
      <c r="D5" s="23">
        <v>150</v>
      </c>
      <c r="E5" s="23">
        <v>91</v>
      </c>
      <c r="F5" s="23">
        <v>150</v>
      </c>
      <c r="G5" s="23">
        <v>351.5</v>
      </c>
      <c r="H5" s="23">
        <v>184</v>
      </c>
      <c r="I5" s="23">
        <v>69</v>
      </c>
      <c r="J5" s="23">
        <v>179</v>
      </c>
      <c r="K5" s="24">
        <v>0</v>
      </c>
      <c r="L5" s="23">
        <v>78</v>
      </c>
      <c r="M5" s="23">
        <v>123</v>
      </c>
      <c r="N5" s="20">
        <f>SUM(B5:M5)</f>
        <v>1584</v>
      </c>
      <c r="O5" s="20">
        <f>AVERAGE(B5:M5)</f>
        <v>132</v>
      </c>
      <c r="P5" s="21">
        <f>MIN(B5:M5)</f>
        <v>0</v>
      </c>
      <c r="Q5" s="20">
        <f>MAX(B5:M5)</f>
        <v>351.5</v>
      </c>
    </row>
    <row r="6" spans="1:17" x14ac:dyDescent="0.25">
      <c r="A6" s="13">
        <v>2001</v>
      </c>
      <c r="B6" s="23">
        <v>33</v>
      </c>
      <c r="C6" s="24">
        <v>0</v>
      </c>
      <c r="D6" s="23">
        <v>97</v>
      </c>
      <c r="E6" s="23">
        <v>196</v>
      </c>
      <c r="F6" s="24">
        <v>0</v>
      </c>
      <c r="G6" s="23">
        <v>550</v>
      </c>
      <c r="H6" s="23">
        <v>270</v>
      </c>
      <c r="I6" s="23">
        <v>258</v>
      </c>
      <c r="J6" s="23">
        <v>17.5</v>
      </c>
      <c r="K6" s="23">
        <v>166</v>
      </c>
      <c r="L6" s="24">
        <v>0</v>
      </c>
      <c r="M6" s="23">
        <v>138.69999999999999</v>
      </c>
      <c r="N6" s="20">
        <f t="shared" ref="N6:N18" si="0">SUM(B6:M6)</f>
        <v>1726.2</v>
      </c>
      <c r="O6" s="20">
        <f t="shared" ref="O6:O18" si="1">AVERAGE(B6:M6)</f>
        <v>143.85</v>
      </c>
      <c r="P6" s="21">
        <f t="shared" ref="P6:P18" si="2">MIN(B6:M6)</f>
        <v>0</v>
      </c>
      <c r="Q6" s="20">
        <f t="shared" ref="Q6:Q18" si="3">MAX(B6:M6)</f>
        <v>550</v>
      </c>
    </row>
    <row r="7" spans="1:17" x14ac:dyDescent="0.25">
      <c r="A7" s="13">
        <v>2002</v>
      </c>
      <c r="B7" s="23">
        <v>209</v>
      </c>
      <c r="C7" s="23">
        <v>115</v>
      </c>
      <c r="D7" s="23">
        <v>46</v>
      </c>
      <c r="E7" s="23">
        <v>53</v>
      </c>
      <c r="F7" s="23">
        <v>357</v>
      </c>
      <c r="G7" s="14" t="s">
        <v>20</v>
      </c>
      <c r="H7" s="24">
        <v>0</v>
      </c>
      <c r="I7" s="23">
        <v>307</v>
      </c>
      <c r="J7" s="23">
        <v>64</v>
      </c>
      <c r="K7" s="24">
        <v>0</v>
      </c>
      <c r="L7" s="14" t="s">
        <v>20</v>
      </c>
      <c r="M7" s="14" t="s">
        <v>20</v>
      </c>
      <c r="N7" s="20">
        <f t="shared" si="0"/>
        <v>1151</v>
      </c>
      <c r="O7" s="20">
        <f t="shared" si="1"/>
        <v>127.88888888888889</v>
      </c>
      <c r="P7" s="21">
        <f t="shared" si="2"/>
        <v>0</v>
      </c>
      <c r="Q7" s="20">
        <f t="shared" si="3"/>
        <v>357</v>
      </c>
    </row>
    <row r="8" spans="1:17" x14ac:dyDescent="0.25">
      <c r="A8" s="13">
        <v>2003</v>
      </c>
      <c r="B8" s="25">
        <v>30</v>
      </c>
      <c r="C8" s="25">
        <v>70</v>
      </c>
      <c r="D8" s="25">
        <v>181</v>
      </c>
      <c r="E8" s="25">
        <v>183</v>
      </c>
      <c r="F8" s="25">
        <v>225</v>
      </c>
      <c r="G8" s="25">
        <v>236.5</v>
      </c>
      <c r="H8" s="25">
        <v>158</v>
      </c>
      <c r="I8" s="25">
        <v>97</v>
      </c>
      <c r="J8" s="25">
        <v>78.5</v>
      </c>
      <c r="K8" s="25">
        <v>114</v>
      </c>
      <c r="L8" s="25">
        <v>146</v>
      </c>
      <c r="M8" s="25">
        <v>7.5</v>
      </c>
      <c r="N8" s="20">
        <f t="shared" si="0"/>
        <v>1526.5</v>
      </c>
      <c r="O8" s="20">
        <f t="shared" si="1"/>
        <v>127.20833333333333</v>
      </c>
      <c r="P8" s="20">
        <f t="shared" si="2"/>
        <v>7.5</v>
      </c>
      <c r="Q8" s="20">
        <f t="shared" si="3"/>
        <v>236.5</v>
      </c>
    </row>
    <row r="9" spans="1:17" x14ac:dyDescent="0.25">
      <c r="A9" s="13">
        <v>2004</v>
      </c>
      <c r="B9" s="3" t="s">
        <v>20</v>
      </c>
      <c r="C9" s="15">
        <v>172</v>
      </c>
      <c r="D9" s="15">
        <v>120</v>
      </c>
      <c r="E9" s="15">
        <v>210</v>
      </c>
      <c r="F9" s="15">
        <v>102</v>
      </c>
      <c r="G9" s="15">
        <v>388.5</v>
      </c>
      <c r="H9" s="15">
        <v>424</v>
      </c>
      <c r="I9" s="15">
        <v>204</v>
      </c>
      <c r="J9" s="15">
        <v>178</v>
      </c>
      <c r="K9" s="15">
        <v>15</v>
      </c>
      <c r="L9" s="15">
        <v>5</v>
      </c>
      <c r="M9" s="26">
        <v>0</v>
      </c>
      <c r="N9" s="20">
        <f t="shared" si="0"/>
        <v>1818.5</v>
      </c>
      <c r="O9" s="20">
        <f t="shared" si="1"/>
        <v>165.31818181818181</v>
      </c>
      <c r="P9" s="21">
        <f t="shared" si="2"/>
        <v>0</v>
      </c>
      <c r="Q9" s="20">
        <f t="shared" si="3"/>
        <v>424</v>
      </c>
    </row>
    <row r="10" spans="1:17" x14ac:dyDescent="0.25">
      <c r="A10" s="13">
        <v>2005</v>
      </c>
      <c r="B10" s="15">
        <v>5</v>
      </c>
      <c r="C10" s="15">
        <v>62</v>
      </c>
      <c r="D10" s="15">
        <v>72</v>
      </c>
      <c r="E10" s="15">
        <v>331</v>
      </c>
      <c r="F10" s="15">
        <v>458</v>
      </c>
      <c r="G10" s="15">
        <v>182.35</v>
      </c>
      <c r="H10" s="15">
        <v>119.9</v>
      </c>
      <c r="I10" s="15">
        <v>147.5</v>
      </c>
      <c r="J10" s="15">
        <v>137</v>
      </c>
      <c r="K10" s="15">
        <v>260</v>
      </c>
      <c r="L10" s="22">
        <v>0</v>
      </c>
      <c r="M10" s="15">
        <v>94</v>
      </c>
      <c r="N10" s="20">
        <f t="shared" si="0"/>
        <v>1868.75</v>
      </c>
      <c r="O10" s="20">
        <f t="shared" si="1"/>
        <v>155.72916666666666</v>
      </c>
      <c r="P10" s="21">
        <f t="shared" si="2"/>
        <v>0</v>
      </c>
      <c r="Q10" s="20">
        <f t="shared" si="3"/>
        <v>458</v>
      </c>
    </row>
    <row r="11" spans="1:17" x14ac:dyDescent="0.25">
      <c r="A11" s="13">
        <v>2006</v>
      </c>
      <c r="B11" s="15">
        <v>15</v>
      </c>
      <c r="C11" s="15">
        <v>5</v>
      </c>
      <c r="D11" s="15">
        <v>71</v>
      </c>
      <c r="E11" s="15">
        <v>274</v>
      </c>
      <c r="F11" s="15">
        <v>246</v>
      </c>
      <c r="G11" s="15">
        <v>277</v>
      </c>
      <c r="H11" s="15">
        <v>197</v>
      </c>
      <c r="I11" s="15">
        <v>181</v>
      </c>
      <c r="J11" s="15">
        <v>150</v>
      </c>
      <c r="K11" s="15">
        <v>55</v>
      </c>
      <c r="L11" s="15">
        <v>37</v>
      </c>
      <c r="M11" s="22">
        <v>0</v>
      </c>
      <c r="N11" s="20">
        <f t="shared" si="0"/>
        <v>1508</v>
      </c>
      <c r="O11" s="20">
        <f t="shared" si="1"/>
        <v>125.66666666666667</v>
      </c>
      <c r="P11" s="21">
        <f t="shared" si="2"/>
        <v>0</v>
      </c>
      <c r="Q11" s="20">
        <f t="shared" si="3"/>
        <v>277</v>
      </c>
    </row>
    <row r="12" spans="1:17" x14ac:dyDescent="0.25">
      <c r="A12" s="13">
        <v>2007</v>
      </c>
      <c r="B12" s="15">
        <v>30.5</v>
      </c>
      <c r="C12" s="15">
        <v>174.5</v>
      </c>
      <c r="D12" s="15">
        <v>154</v>
      </c>
      <c r="E12" s="15">
        <v>227</v>
      </c>
      <c r="F12" s="15">
        <v>267</v>
      </c>
      <c r="G12" s="15">
        <v>66</v>
      </c>
      <c r="H12" s="15">
        <v>204</v>
      </c>
      <c r="I12" s="15">
        <v>270</v>
      </c>
      <c r="J12" s="15">
        <v>89</v>
      </c>
      <c r="K12" s="15">
        <v>21</v>
      </c>
      <c r="L12" s="22">
        <v>0</v>
      </c>
      <c r="M12" s="15">
        <v>19</v>
      </c>
      <c r="N12" s="20">
        <f t="shared" si="0"/>
        <v>1522</v>
      </c>
      <c r="O12" s="20">
        <f t="shared" si="1"/>
        <v>126.83333333333333</v>
      </c>
      <c r="P12" s="21">
        <f t="shared" si="2"/>
        <v>0</v>
      </c>
      <c r="Q12" s="20">
        <f t="shared" si="3"/>
        <v>270</v>
      </c>
    </row>
    <row r="13" spans="1:17" x14ac:dyDescent="0.25">
      <c r="A13" s="13">
        <v>2008</v>
      </c>
      <c r="B13" s="22">
        <v>36</v>
      </c>
      <c r="C13" s="15">
        <v>16</v>
      </c>
      <c r="D13" s="15">
        <v>67.5</v>
      </c>
      <c r="E13" s="15">
        <v>143.5</v>
      </c>
      <c r="F13" s="15">
        <v>392.5</v>
      </c>
      <c r="G13" s="15">
        <v>305</v>
      </c>
      <c r="H13" s="15">
        <v>164</v>
      </c>
      <c r="I13" s="15">
        <v>108</v>
      </c>
      <c r="J13" s="15">
        <v>45</v>
      </c>
      <c r="K13" s="22">
        <v>60.5</v>
      </c>
      <c r="L13" s="22">
        <v>10</v>
      </c>
      <c r="M13" s="22">
        <v>5</v>
      </c>
      <c r="N13" s="3">
        <f t="shared" si="0"/>
        <v>1353</v>
      </c>
      <c r="O13" s="20">
        <f t="shared" si="1"/>
        <v>112.75</v>
      </c>
      <c r="P13" s="20">
        <f t="shared" si="2"/>
        <v>5</v>
      </c>
      <c r="Q13" s="20">
        <f t="shared" si="3"/>
        <v>392.5</v>
      </c>
    </row>
    <row r="14" spans="1:17" x14ac:dyDescent="0.25">
      <c r="A14" s="13">
        <v>2009</v>
      </c>
      <c r="B14" s="27">
        <v>18</v>
      </c>
      <c r="C14" s="27">
        <v>95.9</v>
      </c>
      <c r="D14" s="27">
        <v>5.5</v>
      </c>
      <c r="E14" s="27">
        <v>110</v>
      </c>
      <c r="F14" s="28" t="s">
        <v>20</v>
      </c>
      <c r="G14" s="27">
        <v>246</v>
      </c>
      <c r="H14" s="27">
        <v>193.5</v>
      </c>
      <c r="I14" s="27">
        <v>298</v>
      </c>
      <c r="J14" s="27">
        <v>62.5</v>
      </c>
      <c r="K14" s="27">
        <v>34</v>
      </c>
      <c r="L14" s="27">
        <v>9</v>
      </c>
      <c r="M14" s="27">
        <v>23.5</v>
      </c>
      <c r="N14" s="3">
        <f t="shared" si="0"/>
        <v>1095.9000000000001</v>
      </c>
      <c r="O14" s="20">
        <f t="shared" si="1"/>
        <v>99.627272727272739</v>
      </c>
      <c r="P14" s="20">
        <f t="shared" si="2"/>
        <v>5.5</v>
      </c>
      <c r="Q14" s="20">
        <f t="shared" si="3"/>
        <v>298</v>
      </c>
    </row>
    <row r="15" spans="1:17" x14ac:dyDescent="0.25">
      <c r="A15" s="13">
        <v>2010</v>
      </c>
      <c r="B15" s="29">
        <v>71</v>
      </c>
      <c r="C15" s="29">
        <v>38</v>
      </c>
      <c r="D15" s="29">
        <v>50</v>
      </c>
      <c r="E15" s="29">
        <v>182.2</v>
      </c>
      <c r="F15" s="29">
        <v>69.5</v>
      </c>
      <c r="G15" s="29">
        <v>402.5</v>
      </c>
      <c r="H15" s="29">
        <v>100.5</v>
      </c>
      <c r="I15" s="29">
        <v>73.099999999999994</v>
      </c>
      <c r="J15" s="29">
        <v>74.7</v>
      </c>
      <c r="K15" s="30">
        <v>43</v>
      </c>
      <c r="L15" s="30">
        <v>1</v>
      </c>
      <c r="M15" s="29">
        <v>46</v>
      </c>
      <c r="N15" s="3">
        <f t="shared" si="0"/>
        <v>1151.5</v>
      </c>
      <c r="O15" s="20">
        <f t="shared" si="1"/>
        <v>95.958333333333329</v>
      </c>
      <c r="P15" s="20">
        <f t="shared" si="2"/>
        <v>1</v>
      </c>
      <c r="Q15" s="20">
        <f t="shared" si="3"/>
        <v>402.5</v>
      </c>
    </row>
    <row r="16" spans="1:17" x14ac:dyDescent="0.25">
      <c r="A16" s="13">
        <v>2011</v>
      </c>
      <c r="B16" s="16">
        <v>45.5</v>
      </c>
      <c r="C16" s="16">
        <v>56</v>
      </c>
      <c r="D16" s="16">
        <v>17.5</v>
      </c>
      <c r="E16" s="16">
        <v>200.5</v>
      </c>
      <c r="F16" s="16">
        <v>187.5</v>
      </c>
      <c r="G16" s="16">
        <v>70</v>
      </c>
      <c r="H16" s="16">
        <v>145.5</v>
      </c>
      <c r="I16" s="16">
        <v>84</v>
      </c>
      <c r="J16" s="16">
        <v>391.5</v>
      </c>
      <c r="K16" s="16">
        <v>13.5</v>
      </c>
      <c r="L16" s="16">
        <v>52.5</v>
      </c>
      <c r="M16" s="33">
        <v>0</v>
      </c>
      <c r="N16" s="3">
        <f t="shared" si="0"/>
        <v>1264</v>
      </c>
      <c r="O16" s="20">
        <f t="shared" si="1"/>
        <v>105.33333333333333</v>
      </c>
      <c r="P16" s="21">
        <f t="shared" si="2"/>
        <v>0</v>
      </c>
      <c r="Q16" s="20">
        <f t="shared" si="3"/>
        <v>391.5</v>
      </c>
    </row>
    <row r="17" spans="1:18" x14ac:dyDescent="0.25">
      <c r="A17" s="13">
        <v>2012</v>
      </c>
      <c r="B17" s="17">
        <v>0</v>
      </c>
      <c r="C17" s="16">
        <v>52</v>
      </c>
      <c r="D17" s="16">
        <v>48.9</v>
      </c>
      <c r="E17" s="16">
        <v>28.5</v>
      </c>
      <c r="F17" s="16">
        <v>116.3</v>
      </c>
      <c r="G17" s="16">
        <v>91.5</v>
      </c>
      <c r="H17" s="16">
        <v>142.1</v>
      </c>
      <c r="I17" s="16">
        <v>111.6</v>
      </c>
      <c r="J17" s="16">
        <v>50</v>
      </c>
      <c r="K17" s="16">
        <v>26.8</v>
      </c>
      <c r="L17" s="16">
        <v>9.9</v>
      </c>
      <c r="M17" s="17">
        <v>14.7</v>
      </c>
      <c r="N17" s="3">
        <f t="shared" si="0"/>
        <v>692.3</v>
      </c>
      <c r="O17" s="20">
        <f t="shared" si="1"/>
        <v>57.691666666666663</v>
      </c>
      <c r="P17" s="21">
        <f t="shared" si="2"/>
        <v>0</v>
      </c>
      <c r="Q17" s="20">
        <f t="shared" si="3"/>
        <v>142.1</v>
      </c>
    </row>
    <row r="18" spans="1:18" x14ac:dyDescent="0.25">
      <c r="A18" s="13">
        <v>2013</v>
      </c>
      <c r="B18" s="31">
        <v>16.899999999999999</v>
      </c>
      <c r="C18" s="31">
        <v>5</v>
      </c>
      <c r="D18" s="31">
        <v>42.2</v>
      </c>
      <c r="E18" s="31">
        <v>171.29999999999998</v>
      </c>
      <c r="F18" s="31">
        <v>100.2</v>
      </c>
      <c r="G18" s="31">
        <v>109.7</v>
      </c>
      <c r="H18" s="31">
        <v>136.4</v>
      </c>
      <c r="I18" s="31">
        <v>116.7</v>
      </c>
      <c r="J18" s="31">
        <v>45.3</v>
      </c>
      <c r="K18" s="31">
        <v>231</v>
      </c>
      <c r="L18" s="31">
        <v>64.7</v>
      </c>
      <c r="M18" s="31">
        <v>2.2999999999999998</v>
      </c>
      <c r="N18" s="3">
        <f t="shared" si="0"/>
        <v>1041.6999999999998</v>
      </c>
      <c r="O18" s="20">
        <f t="shared" si="1"/>
        <v>86.808333333333323</v>
      </c>
      <c r="P18" s="20">
        <f t="shared" si="2"/>
        <v>2.2999999999999998</v>
      </c>
      <c r="Q18" s="20">
        <f t="shared" si="3"/>
        <v>231</v>
      </c>
    </row>
    <row r="19" spans="1:18" x14ac:dyDescent="0.25">
      <c r="A19" s="13">
        <v>2014</v>
      </c>
      <c r="B19" s="18">
        <v>14</v>
      </c>
      <c r="C19" s="18">
        <v>18.2</v>
      </c>
      <c r="D19" s="18">
        <v>89</v>
      </c>
      <c r="E19" s="18">
        <v>88.5</v>
      </c>
      <c r="F19" s="18">
        <v>155.5</v>
      </c>
      <c r="G19" s="18">
        <v>173.9</v>
      </c>
      <c r="H19" s="18">
        <v>276.89999999999998</v>
      </c>
      <c r="I19" s="18">
        <v>44</v>
      </c>
      <c r="J19" s="18">
        <v>84.6</v>
      </c>
      <c r="K19" s="18">
        <v>146.4</v>
      </c>
      <c r="L19" s="18">
        <v>32.9</v>
      </c>
      <c r="M19" s="18">
        <v>5.6</v>
      </c>
      <c r="N19" s="4">
        <v>1129.5</v>
      </c>
      <c r="O19" s="4">
        <v>94.125</v>
      </c>
      <c r="P19" s="4">
        <v>5.6</v>
      </c>
      <c r="Q19" s="4">
        <v>276.89999999999998</v>
      </c>
    </row>
    <row r="20" spans="1:18" x14ac:dyDescent="0.25">
      <c r="A20" s="13">
        <v>2015</v>
      </c>
      <c r="B20" s="18">
        <v>0</v>
      </c>
      <c r="C20" s="18">
        <v>44.1</v>
      </c>
      <c r="D20" s="18">
        <v>58.4</v>
      </c>
      <c r="E20" s="18">
        <v>22</v>
      </c>
      <c r="F20" s="18">
        <v>100.2</v>
      </c>
      <c r="G20" s="18">
        <v>267.5</v>
      </c>
      <c r="H20" s="18">
        <v>180.8</v>
      </c>
      <c r="I20" s="18">
        <v>40.299999999999997</v>
      </c>
      <c r="J20" s="18">
        <v>24.8</v>
      </c>
      <c r="K20" s="18">
        <v>18.100000000000001</v>
      </c>
      <c r="L20" s="18">
        <v>1.1000000000000001</v>
      </c>
      <c r="M20" s="18">
        <v>4.6399999999999997</v>
      </c>
      <c r="N20" s="4">
        <v>761.93999999999994</v>
      </c>
      <c r="O20" s="4">
        <v>63.494999999999997</v>
      </c>
      <c r="P20" s="4">
        <v>0</v>
      </c>
      <c r="Q20" s="4">
        <v>267.5</v>
      </c>
      <c r="R20" s="5"/>
    </row>
    <row r="21" spans="1:18" x14ac:dyDescent="0.25">
      <c r="A21" s="13">
        <v>2016</v>
      </c>
      <c r="B21" s="19">
        <v>75.099999999999994</v>
      </c>
      <c r="C21" s="19">
        <v>22.3</v>
      </c>
      <c r="D21" s="19">
        <v>34</v>
      </c>
      <c r="E21" s="19">
        <v>63.5</v>
      </c>
      <c r="F21" s="19">
        <v>79.599999999999994</v>
      </c>
      <c r="G21" s="19">
        <v>48</v>
      </c>
      <c r="H21" s="19">
        <v>41.3</v>
      </c>
      <c r="I21" s="19">
        <v>26.6</v>
      </c>
      <c r="J21" s="19">
        <v>33.700000000000003</v>
      </c>
      <c r="K21" s="19">
        <v>11.5</v>
      </c>
      <c r="L21" s="2" t="s">
        <v>20</v>
      </c>
      <c r="M21" s="2" t="s">
        <v>20</v>
      </c>
      <c r="N21" s="9">
        <v>435.6</v>
      </c>
      <c r="O21" s="10">
        <v>43.56</v>
      </c>
      <c r="P21" s="10">
        <v>11.5</v>
      </c>
      <c r="Q21" s="10">
        <v>79.599999999999994</v>
      </c>
    </row>
    <row r="22" spans="1:18" x14ac:dyDescent="0.25">
      <c r="A22" s="13">
        <v>2017</v>
      </c>
      <c r="B22" s="19">
        <v>0</v>
      </c>
      <c r="C22" s="19">
        <v>34</v>
      </c>
      <c r="D22" s="19">
        <v>12.8</v>
      </c>
      <c r="E22" s="19">
        <v>52</v>
      </c>
      <c r="F22" s="19">
        <v>308.60000000000002</v>
      </c>
      <c r="G22" s="19">
        <v>220.4</v>
      </c>
      <c r="H22" s="19">
        <v>113.8</v>
      </c>
      <c r="I22" s="19">
        <v>80</v>
      </c>
      <c r="J22" s="19">
        <v>141.4</v>
      </c>
      <c r="K22" s="19">
        <v>25.6</v>
      </c>
      <c r="L22" s="19">
        <v>0</v>
      </c>
      <c r="M22" s="19">
        <v>0</v>
      </c>
      <c r="N22" s="9">
        <v>988.6</v>
      </c>
      <c r="O22" s="10">
        <v>82.38333333333334</v>
      </c>
      <c r="P22" s="10">
        <v>0</v>
      </c>
      <c r="Q22" s="10">
        <v>308.60000000000002</v>
      </c>
    </row>
    <row r="23" spans="1:18" x14ac:dyDescent="0.25">
      <c r="A23" s="13">
        <v>2018</v>
      </c>
      <c r="B23" s="19">
        <v>24.6</v>
      </c>
      <c r="C23" s="19">
        <v>71</v>
      </c>
      <c r="D23" s="19">
        <v>5.3</v>
      </c>
      <c r="E23" s="19">
        <v>28.2</v>
      </c>
      <c r="F23" s="19">
        <v>124.8</v>
      </c>
      <c r="G23" s="19">
        <v>61.9</v>
      </c>
      <c r="H23" s="19">
        <v>75.3</v>
      </c>
      <c r="I23" s="19">
        <v>10.5</v>
      </c>
      <c r="J23" s="19">
        <v>17.2</v>
      </c>
      <c r="K23" s="19">
        <v>1.5</v>
      </c>
      <c r="L23" s="19">
        <v>11.5</v>
      </c>
      <c r="M23" s="19">
        <v>12.5</v>
      </c>
      <c r="N23" s="9">
        <v>444.29999999999995</v>
      </c>
      <c r="O23" s="10">
        <v>37.024999999999999</v>
      </c>
      <c r="P23" s="10">
        <v>1.5</v>
      </c>
      <c r="Q23" s="10">
        <v>124.8</v>
      </c>
    </row>
    <row r="24" spans="1:18" x14ac:dyDescent="0.25">
      <c r="A24" s="13">
        <v>2019</v>
      </c>
      <c r="B24" s="19">
        <v>17.5</v>
      </c>
      <c r="C24" s="19">
        <v>14.4</v>
      </c>
      <c r="D24" s="19">
        <v>37</v>
      </c>
      <c r="E24" s="19">
        <v>44.6</v>
      </c>
      <c r="F24" s="19">
        <v>69</v>
      </c>
      <c r="G24" s="19">
        <v>163.9</v>
      </c>
      <c r="H24" s="19">
        <v>146.9</v>
      </c>
      <c r="I24" s="19">
        <v>42.9</v>
      </c>
      <c r="J24" s="19">
        <v>42.8</v>
      </c>
      <c r="K24" s="19">
        <v>2.5</v>
      </c>
      <c r="L24" s="19">
        <v>5.9</v>
      </c>
      <c r="M24" s="19">
        <v>9</v>
      </c>
      <c r="N24" s="9">
        <v>596.39999999999986</v>
      </c>
      <c r="O24" s="10">
        <v>49.699999999999989</v>
      </c>
      <c r="P24" s="10">
        <v>2.5</v>
      </c>
      <c r="Q24" s="10">
        <v>163.9</v>
      </c>
    </row>
    <row r="25" spans="1:18" x14ac:dyDescent="0.25">
      <c r="A25" s="13">
        <v>2020</v>
      </c>
      <c r="B25" s="32">
        <v>4.3</v>
      </c>
      <c r="C25" s="32">
        <v>36.200000000000003</v>
      </c>
      <c r="D25" s="32">
        <v>104.6</v>
      </c>
      <c r="E25" s="32">
        <v>116.3</v>
      </c>
      <c r="F25" s="32">
        <v>255.4</v>
      </c>
      <c r="G25" s="32">
        <v>159.69999999999999</v>
      </c>
      <c r="H25" s="32">
        <v>115.6</v>
      </c>
      <c r="I25" s="32">
        <v>53.5</v>
      </c>
      <c r="J25" s="32">
        <v>42.8</v>
      </c>
      <c r="K25" s="32">
        <v>0</v>
      </c>
      <c r="L25" s="32">
        <v>0</v>
      </c>
      <c r="M25" s="32">
        <v>0</v>
      </c>
      <c r="N25" s="11">
        <f t="shared" ref="N25:N27" si="4">SUM(B25:M25)</f>
        <v>888.4</v>
      </c>
      <c r="O25" s="11">
        <f t="shared" ref="O25:O27" si="5">AVERAGE(B25:M25)</f>
        <v>74.033333333333331</v>
      </c>
      <c r="P25" s="11">
        <f t="shared" ref="P25:Q27" si="6">MIN(B25:M25)</f>
        <v>0</v>
      </c>
      <c r="Q25" s="11">
        <f t="shared" si="6"/>
        <v>0</v>
      </c>
    </row>
    <row r="26" spans="1:18" x14ac:dyDescent="0.25">
      <c r="A26" s="13">
        <v>2021</v>
      </c>
      <c r="B26" s="9" t="s">
        <v>20</v>
      </c>
      <c r="C26" s="9" t="s">
        <v>20</v>
      </c>
      <c r="D26" s="9" t="s">
        <v>20</v>
      </c>
      <c r="E26" s="9" t="s">
        <v>20</v>
      </c>
      <c r="F26" s="9" t="s">
        <v>20</v>
      </c>
      <c r="G26" s="9" t="s">
        <v>20</v>
      </c>
      <c r="H26" s="9" t="s">
        <v>20</v>
      </c>
      <c r="I26" s="9" t="s">
        <v>20</v>
      </c>
      <c r="J26" s="9" t="s">
        <v>20</v>
      </c>
      <c r="K26" s="9" t="s">
        <v>20</v>
      </c>
      <c r="L26" s="9" t="s">
        <v>20</v>
      </c>
      <c r="M26" s="9" t="s">
        <v>20</v>
      </c>
      <c r="N26" s="9" t="s">
        <v>20</v>
      </c>
      <c r="O26" s="9" t="s">
        <v>20</v>
      </c>
      <c r="P26" s="11" t="s">
        <v>20</v>
      </c>
      <c r="Q26" s="11" t="s">
        <v>20</v>
      </c>
    </row>
    <row r="27" spans="1:18" x14ac:dyDescent="0.25">
      <c r="A27" s="13">
        <v>2022</v>
      </c>
      <c r="B27" s="9">
        <v>0</v>
      </c>
      <c r="C27" s="9">
        <v>8.5</v>
      </c>
      <c r="D27" s="9">
        <v>145.30000000000001</v>
      </c>
      <c r="E27" s="9">
        <v>136</v>
      </c>
      <c r="F27" s="9">
        <v>626.29999999999995</v>
      </c>
      <c r="G27" s="9">
        <v>333</v>
      </c>
      <c r="H27" s="9">
        <v>240</v>
      </c>
      <c r="I27" s="9">
        <v>144</v>
      </c>
      <c r="J27" s="9">
        <v>70</v>
      </c>
      <c r="K27" s="9">
        <v>5</v>
      </c>
      <c r="L27" s="9">
        <v>124</v>
      </c>
      <c r="M27" s="9">
        <v>107</v>
      </c>
      <c r="N27" s="9">
        <f t="shared" si="4"/>
        <v>1939.1</v>
      </c>
      <c r="O27" s="9">
        <f t="shared" si="5"/>
        <v>161.59166666666667</v>
      </c>
      <c r="P27" s="11">
        <f t="shared" si="6"/>
        <v>0</v>
      </c>
      <c r="Q27" s="11">
        <f t="shared" si="6"/>
        <v>5</v>
      </c>
    </row>
    <row r="28" spans="1:18" x14ac:dyDescent="0.25">
      <c r="A28" s="13" t="s">
        <v>18</v>
      </c>
      <c r="B28" s="6">
        <f>AVERAGE(B5:B27)</f>
        <v>33.280952380952378</v>
      </c>
      <c r="C28" s="6">
        <f t="shared" ref="C28:M28" si="7">AVERAGE(C5:C27)</f>
        <v>57.50454545454545</v>
      </c>
      <c r="D28" s="6">
        <f t="shared" si="7"/>
        <v>73.13636363636364</v>
      </c>
      <c r="E28" s="6">
        <f t="shared" si="7"/>
        <v>134.18636363636364</v>
      </c>
      <c r="F28" s="6">
        <f t="shared" si="7"/>
        <v>209.06666666666666</v>
      </c>
      <c r="G28" s="6">
        <f t="shared" si="7"/>
        <v>224.04047619047617</v>
      </c>
      <c r="H28" s="6">
        <f t="shared" si="7"/>
        <v>164.97727272727278</v>
      </c>
      <c r="I28" s="6">
        <f t="shared" si="7"/>
        <v>125.7590909090909</v>
      </c>
      <c r="J28" s="6">
        <f t="shared" si="7"/>
        <v>91.786363636363632</v>
      </c>
      <c r="K28" s="6">
        <f t="shared" si="7"/>
        <v>56.836363636363629</v>
      </c>
      <c r="L28" s="6">
        <f t="shared" si="7"/>
        <v>29.425000000000001</v>
      </c>
      <c r="M28" s="6">
        <f t="shared" si="7"/>
        <v>30.622000000000003</v>
      </c>
      <c r="N28" s="1">
        <f>AVERAGE(N5:N27)</f>
        <v>1203.9631818181815</v>
      </c>
      <c r="O28" s="1">
        <f t="shared" ref="O28:Q28" si="8">AVERAGE(O5:O27)</f>
        <v>103.11712924701561</v>
      </c>
      <c r="P28" s="1">
        <f t="shared" si="8"/>
        <v>1.9272727272727272</v>
      </c>
      <c r="Q28" s="1">
        <f t="shared" si="8"/>
        <v>273.08636363636367</v>
      </c>
    </row>
    <row r="29" spans="1:18" x14ac:dyDescent="0.25">
      <c r="A29" t="s">
        <v>19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8" x14ac:dyDescent="0.25">
      <c r="A30" t="s">
        <v>21</v>
      </c>
    </row>
    <row r="31" spans="1:18" x14ac:dyDescent="0.25">
      <c r="A31" t="s">
        <v>23</v>
      </c>
    </row>
    <row r="33" spans="1:1" ht="18.75" x14ac:dyDescent="0.3">
      <c r="A33" s="34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2024-09-17T14:10:32Z</dcterms:modified>
</cp:coreProperties>
</file>