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95" windowWidth="14355" windowHeight="402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R30" i="1" l="1"/>
  <c r="Q29" i="1"/>
  <c r="P29" i="1"/>
  <c r="S25" i="1" l="1"/>
  <c r="R25" i="1"/>
  <c r="Q25" i="1"/>
  <c r="P25" i="1"/>
  <c r="S26" i="1"/>
  <c r="R26" i="1"/>
  <c r="Q26" i="1"/>
  <c r="P26" i="1"/>
  <c r="S27" i="1"/>
  <c r="R27" i="1"/>
  <c r="Q27" i="1"/>
  <c r="P27" i="1"/>
  <c r="S28" i="1"/>
  <c r="R28" i="1"/>
  <c r="Q28" i="1"/>
  <c r="P28" i="1"/>
  <c r="F29" i="1" l="1"/>
  <c r="G29" i="1"/>
  <c r="H29" i="1"/>
  <c r="I29" i="1"/>
  <c r="J29" i="1"/>
  <c r="K29" i="1"/>
  <c r="L29" i="1"/>
  <c r="M29" i="1"/>
  <c r="N29" i="1"/>
  <c r="O29" i="1"/>
  <c r="E29" i="1"/>
  <c r="D29" i="1"/>
</calcChain>
</file>

<file path=xl/sharedStrings.xml><?xml version="1.0" encoding="utf-8"?>
<sst xmlns="http://schemas.openxmlformats.org/spreadsheetml/2006/main" count="243" uniqueCount="23">
  <si>
    <t>ANO</t>
  </si>
  <si>
    <t>JAN</t>
  </si>
  <si>
    <t>FEV</t>
  </si>
  <si>
    <t>MAR</t>
  </si>
  <si>
    <t>ABRI</t>
  </si>
  <si>
    <t>MAIO</t>
  </si>
  <si>
    <t>JUN</t>
  </si>
  <si>
    <t>JULH</t>
  </si>
  <si>
    <t>AGOS</t>
  </si>
  <si>
    <t>SET</t>
  </si>
  <si>
    <t>OUT</t>
  </si>
  <si>
    <t>NOV</t>
  </si>
  <si>
    <t>DEZ</t>
  </si>
  <si>
    <t>ACUM</t>
  </si>
  <si>
    <t>MED</t>
  </si>
  <si>
    <t>MIN</t>
  </si>
  <si>
    <t>MAX</t>
  </si>
  <si>
    <t>...</t>
  </si>
  <si>
    <t>MESES</t>
  </si>
  <si>
    <t>MÉDIA</t>
  </si>
  <si>
    <t>ELABORAÇÃO: ASPLAN</t>
  </si>
  <si>
    <t>Fonte: Esloc Itraporanga D'Aluda</t>
  </si>
  <si>
    <t xml:space="preserve"> SERIE HISTORICA PLUVIOSIDADE ITAPORANGA D'AJUDA 1985  2008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</si>
</sst>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(* #,##0.0_);_(* \(#,##0.0\);_(* &quot;-&quot;??_);_(@_)"/>
    <numFmt numFmtId="166" formatCode="#,##0.0"/>
    <numFmt numFmtId="167" formatCode="_(* #,##0.0_);_(* \(#,##0.0\);_(* \-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165" fontId="4" fillId="0" borderId="1" xfId="1" applyNumberFormat="1" applyFont="1" applyFill="1" applyBorder="1" applyAlignment="1">
      <alignment horizontal="right"/>
    </xf>
    <xf numFmtId="166" fontId="4" fillId="0" borderId="1" xfId="1" applyNumberFormat="1" applyFont="1" applyFill="1" applyBorder="1" applyAlignment="1">
      <alignment horizontal="right"/>
    </xf>
    <xf numFmtId="0" fontId="0" fillId="0" borderId="7" xfId="0" applyBorder="1"/>
    <xf numFmtId="165" fontId="5" fillId="0" borderId="1" xfId="0" applyNumberFormat="1" applyFont="1" applyBorder="1" applyAlignment="1">
      <alignment horizontal="right"/>
    </xf>
    <xf numFmtId="165" fontId="2" fillId="0" borderId="1" xfId="1" applyNumberFormat="1" applyFont="1" applyFill="1" applyBorder="1"/>
    <xf numFmtId="164" fontId="2" fillId="0" borderId="1" xfId="1" applyNumberFormat="1" applyFont="1" applyFill="1" applyBorder="1"/>
    <xf numFmtId="167" fontId="3" fillId="0" borderId="1" xfId="1" applyNumberFormat="1" applyFont="1" applyFill="1" applyBorder="1" applyProtection="1"/>
    <xf numFmtId="164" fontId="3" fillId="0" borderId="1" xfId="1" applyNumberFormat="1" applyFont="1" applyFill="1" applyBorder="1" applyAlignment="1" applyProtection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5" fontId="4" fillId="0" borderId="1" xfId="1" applyNumberFormat="1" applyFont="1" applyFill="1" applyBorder="1"/>
    <xf numFmtId="166" fontId="4" fillId="0" borderId="1" xfId="1" applyNumberFormat="1" applyFont="1" applyFill="1" applyBorder="1"/>
    <xf numFmtId="0" fontId="0" fillId="0" borderId="0" xfId="0" applyBorder="1"/>
    <xf numFmtId="165" fontId="5" fillId="0" borderId="0" xfId="0" applyNumberFormat="1" applyFont="1" applyBorder="1" applyAlignment="1">
      <alignment horizontal="right"/>
    </xf>
    <xf numFmtId="0" fontId="5" fillId="0" borderId="4" xfId="0" applyFont="1" applyBorder="1" applyAlignment="1"/>
    <xf numFmtId="0" fontId="5" fillId="0" borderId="2" xfId="0" applyFont="1" applyBorder="1"/>
    <xf numFmtId="0" fontId="5" fillId="0" borderId="1" xfId="0" applyFont="1" applyBorder="1" applyAlignment="1"/>
    <xf numFmtId="0" fontId="7" fillId="0" borderId="0" xfId="0" applyFont="1"/>
    <xf numFmtId="0" fontId="5" fillId="0" borderId="8" xfId="0" applyFont="1" applyBorder="1" applyAlignment="1"/>
    <xf numFmtId="0" fontId="5" fillId="0" borderId="1" xfId="0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165" fontId="3" fillId="0" borderId="1" xfId="1" applyNumberFormat="1" applyFont="1" applyFill="1" applyBorder="1" applyProtection="1"/>
    <xf numFmtId="165" fontId="3" fillId="0" borderId="1" xfId="1" applyNumberFormat="1" applyFont="1" applyFill="1" applyBorder="1" applyAlignment="1" applyProtection="1">
      <alignment horizontal="right"/>
    </xf>
    <xf numFmtId="166" fontId="3" fillId="0" borderId="1" xfId="1" applyNumberFormat="1" applyFont="1" applyFill="1" applyBorder="1" applyAlignment="1" applyProtection="1">
      <alignment horizontal="right"/>
    </xf>
    <xf numFmtId="164" fontId="0" fillId="0" borderId="0" xfId="0" applyNumberFormat="1"/>
    <xf numFmtId="166" fontId="5" fillId="0" borderId="1" xfId="0" applyNumberFormat="1" applyFont="1" applyBorder="1" applyAlignment="1">
      <alignment horizontal="right"/>
    </xf>
    <xf numFmtId="167" fontId="0" fillId="0" borderId="0" xfId="0" applyNumberFormat="1"/>
    <xf numFmtId="164" fontId="2" fillId="0" borderId="1" xfId="1" applyNumberFormat="1" applyFont="1" applyFill="1" applyBorder="1" applyAlignment="1">
      <alignment horizontal="right"/>
    </xf>
    <xf numFmtId="164" fontId="2" fillId="0" borderId="1" xfId="1" applyNumberFormat="1" applyFont="1" applyFill="1" applyBorder="1" applyAlignment="1" applyProtection="1">
      <alignment horizontal="right"/>
    </xf>
    <xf numFmtId="164" fontId="3" fillId="0" borderId="1" xfId="1" applyNumberFormat="1" applyFont="1" applyFill="1" applyBorder="1" applyAlignment="1">
      <alignment horizontal="right"/>
    </xf>
    <xf numFmtId="165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35"/>
  <sheetViews>
    <sheetView tabSelected="1" workbookViewId="0">
      <selection activeCell="T15" sqref="T15"/>
    </sheetView>
  </sheetViews>
  <sheetFormatPr defaultRowHeight="15" x14ac:dyDescent="0.25"/>
  <cols>
    <col min="16" max="16" width="10.28515625" customWidth="1"/>
    <col min="19" max="19" width="10.85546875" customWidth="1"/>
  </cols>
  <sheetData>
    <row r="1" spans="3:19" x14ac:dyDescent="0.25">
      <c r="C1" t="s">
        <v>22</v>
      </c>
    </row>
    <row r="2" spans="3:19" ht="15.75" thickBot="1" x14ac:dyDescent="0.3"/>
    <row r="3" spans="3:19" ht="15.75" thickBot="1" x14ac:dyDescent="0.3">
      <c r="C3" s="18"/>
      <c r="D3" s="19"/>
      <c r="E3" s="1"/>
      <c r="F3" s="1"/>
      <c r="G3" s="1"/>
      <c r="H3" s="1"/>
      <c r="I3" s="19" t="s">
        <v>18</v>
      </c>
      <c r="J3" s="1"/>
      <c r="K3" s="1"/>
      <c r="L3" s="1"/>
      <c r="M3" s="1"/>
      <c r="N3" s="1"/>
      <c r="O3" s="1"/>
      <c r="P3" s="1"/>
      <c r="Q3" s="1"/>
      <c r="R3" s="1"/>
      <c r="S3" s="2"/>
    </row>
    <row r="4" spans="3:19" x14ac:dyDescent="0.25">
      <c r="C4" s="22" t="s">
        <v>0</v>
      </c>
      <c r="D4" s="12" t="s">
        <v>1</v>
      </c>
      <c r="E4" s="12" t="s">
        <v>2</v>
      </c>
      <c r="F4" s="12" t="s">
        <v>3</v>
      </c>
      <c r="G4" s="12" t="s">
        <v>4</v>
      </c>
      <c r="H4" s="12" t="s">
        <v>5</v>
      </c>
      <c r="I4" s="12" t="s">
        <v>6</v>
      </c>
      <c r="J4" s="12" t="s">
        <v>7</v>
      </c>
      <c r="K4" s="12" t="s">
        <v>8</v>
      </c>
      <c r="L4" s="12" t="s">
        <v>9</v>
      </c>
      <c r="M4" s="12" t="s">
        <v>10</v>
      </c>
      <c r="N4" s="12" t="s">
        <v>11</v>
      </c>
      <c r="O4" s="12" t="s">
        <v>12</v>
      </c>
      <c r="P4" s="12" t="s">
        <v>13</v>
      </c>
      <c r="Q4" s="12" t="s">
        <v>14</v>
      </c>
      <c r="R4" s="12" t="s">
        <v>15</v>
      </c>
      <c r="S4" s="13" t="s">
        <v>16</v>
      </c>
    </row>
    <row r="5" spans="3:19" x14ac:dyDescent="0.25">
      <c r="C5" s="20">
        <v>1985</v>
      </c>
      <c r="D5" s="23" t="s">
        <v>17</v>
      </c>
      <c r="E5" s="23" t="s">
        <v>17</v>
      </c>
      <c r="F5" s="23" t="s">
        <v>17</v>
      </c>
      <c r="G5" s="23" t="s">
        <v>17</v>
      </c>
      <c r="H5" s="23" t="s">
        <v>17</v>
      </c>
      <c r="I5" s="23" t="s">
        <v>17</v>
      </c>
      <c r="J5" s="23" t="s">
        <v>17</v>
      </c>
      <c r="K5" s="23" t="s">
        <v>17</v>
      </c>
      <c r="L5" s="23" t="s">
        <v>17</v>
      </c>
      <c r="M5" s="23" t="s">
        <v>17</v>
      </c>
      <c r="N5" s="23" t="s">
        <v>17</v>
      </c>
      <c r="O5" s="23" t="s">
        <v>17</v>
      </c>
      <c r="P5" s="23">
        <v>1971.9</v>
      </c>
      <c r="Q5" s="23" t="s">
        <v>17</v>
      </c>
      <c r="R5" s="23" t="s">
        <v>17</v>
      </c>
      <c r="S5" s="23" t="s">
        <v>17</v>
      </c>
    </row>
    <row r="6" spans="3:19" x14ac:dyDescent="0.25">
      <c r="C6" s="20">
        <v>1986</v>
      </c>
      <c r="D6" s="23" t="s">
        <v>17</v>
      </c>
      <c r="E6" s="23" t="s">
        <v>17</v>
      </c>
      <c r="F6" s="23" t="s">
        <v>17</v>
      </c>
      <c r="G6" s="23" t="s">
        <v>17</v>
      </c>
      <c r="H6" s="23" t="s">
        <v>17</v>
      </c>
      <c r="I6" s="23" t="s">
        <v>17</v>
      </c>
      <c r="J6" s="23" t="s">
        <v>17</v>
      </c>
      <c r="K6" s="23" t="s">
        <v>17</v>
      </c>
      <c r="L6" s="23" t="s">
        <v>17</v>
      </c>
      <c r="M6" s="23" t="s">
        <v>17</v>
      </c>
      <c r="N6" s="23" t="s">
        <v>17</v>
      </c>
      <c r="O6" s="23" t="s">
        <v>17</v>
      </c>
      <c r="P6" s="23">
        <v>2025.8</v>
      </c>
      <c r="Q6" s="23" t="s">
        <v>17</v>
      </c>
      <c r="R6" s="23" t="s">
        <v>17</v>
      </c>
      <c r="S6" s="23" t="s">
        <v>17</v>
      </c>
    </row>
    <row r="7" spans="3:19" x14ac:dyDescent="0.25">
      <c r="C7" s="20">
        <v>1097</v>
      </c>
      <c r="D7" s="23" t="s">
        <v>17</v>
      </c>
      <c r="E7" s="23" t="s">
        <v>17</v>
      </c>
      <c r="F7" s="23" t="s">
        <v>17</v>
      </c>
      <c r="G7" s="23" t="s">
        <v>17</v>
      </c>
      <c r="H7" s="23" t="s">
        <v>17</v>
      </c>
      <c r="I7" s="23" t="s">
        <v>17</v>
      </c>
      <c r="J7" s="23" t="s">
        <v>17</v>
      </c>
      <c r="K7" s="23" t="s">
        <v>17</v>
      </c>
      <c r="L7" s="23" t="s">
        <v>17</v>
      </c>
      <c r="M7" s="23" t="s">
        <v>17</v>
      </c>
      <c r="N7" s="23" t="s">
        <v>17</v>
      </c>
      <c r="O7" s="23" t="s">
        <v>17</v>
      </c>
      <c r="P7" s="23">
        <v>1437.2</v>
      </c>
      <c r="Q7" s="23" t="s">
        <v>17</v>
      </c>
      <c r="R7" s="23" t="s">
        <v>17</v>
      </c>
      <c r="S7" s="23" t="s">
        <v>17</v>
      </c>
    </row>
    <row r="8" spans="3:19" x14ac:dyDescent="0.25">
      <c r="C8" s="20">
        <v>1988</v>
      </c>
      <c r="D8" s="23" t="s">
        <v>17</v>
      </c>
      <c r="E8" s="23" t="s">
        <v>17</v>
      </c>
      <c r="F8" s="23" t="s">
        <v>17</v>
      </c>
      <c r="G8" s="23" t="s">
        <v>17</v>
      </c>
      <c r="H8" s="23" t="s">
        <v>17</v>
      </c>
      <c r="I8" s="23" t="s">
        <v>17</v>
      </c>
      <c r="J8" s="23" t="s">
        <v>17</v>
      </c>
      <c r="K8" s="23" t="s">
        <v>17</v>
      </c>
      <c r="L8" s="23" t="s">
        <v>17</v>
      </c>
      <c r="M8" s="23" t="s">
        <v>17</v>
      </c>
      <c r="N8" s="23" t="s">
        <v>17</v>
      </c>
      <c r="O8" s="23" t="s">
        <v>17</v>
      </c>
      <c r="P8" s="23">
        <v>1823.1</v>
      </c>
      <c r="Q8" s="23" t="s">
        <v>17</v>
      </c>
      <c r="R8" s="23" t="s">
        <v>17</v>
      </c>
      <c r="S8" s="23" t="s">
        <v>17</v>
      </c>
    </row>
    <row r="9" spans="3:19" x14ac:dyDescent="0.25">
      <c r="C9" s="20">
        <v>1989</v>
      </c>
      <c r="D9" s="23" t="s">
        <v>17</v>
      </c>
      <c r="E9" s="23" t="s">
        <v>17</v>
      </c>
      <c r="F9" s="23" t="s">
        <v>17</v>
      </c>
      <c r="G9" s="23" t="s">
        <v>17</v>
      </c>
      <c r="H9" s="23" t="s">
        <v>17</v>
      </c>
      <c r="I9" s="23" t="s">
        <v>17</v>
      </c>
      <c r="J9" s="23" t="s">
        <v>17</v>
      </c>
      <c r="K9" s="23" t="s">
        <v>17</v>
      </c>
      <c r="L9" s="23" t="s">
        <v>17</v>
      </c>
      <c r="M9" s="23" t="s">
        <v>17</v>
      </c>
      <c r="N9" s="23" t="s">
        <v>17</v>
      </c>
      <c r="O9" s="23" t="s">
        <v>17</v>
      </c>
      <c r="P9" s="23">
        <v>2462.8000000000002</v>
      </c>
      <c r="Q9" s="23" t="s">
        <v>17</v>
      </c>
      <c r="R9" s="23" t="s">
        <v>17</v>
      </c>
      <c r="S9" s="23" t="s">
        <v>17</v>
      </c>
    </row>
    <row r="10" spans="3:19" x14ac:dyDescent="0.25">
      <c r="C10" s="20">
        <v>1990</v>
      </c>
      <c r="D10" s="23" t="s">
        <v>17</v>
      </c>
      <c r="E10" s="23" t="s">
        <v>17</v>
      </c>
      <c r="F10" s="23" t="s">
        <v>17</v>
      </c>
      <c r="G10" s="23" t="s">
        <v>17</v>
      </c>
      <c r="H10" s="23" t="s">
        <v>17</v>
      </c>
      <c r="I10" s="23" t="s">
        <v>17</v>
      </c>
      <c r="J10" s="23" t="s">
        <v>17</v>
      </c>
      <c r="K10" s="23" t="s">
        <v>17</v>
      </c>
      <c r="L10" s="23" t="s">
        <v>17</v>
      </c>
      <c r="M10" s="23" t="s">
        <v>17</v>
      </c>
      <c r="N10" s="23" t="s">
        <v>17</v>
      </c>
      <c r="O10" s="23" t="s">
        <v>17</v>
      </c>
      <c r="P10" s="23">
        <v>1429.7</v>
      </c>
      <c r="Q10" s="23" t="s">
        <v>17</v>
      </c>
      <c r="R10" s="23" t="s">
        <v>17</v>
      </c>
      <c r="S10" s="23" t="s">
        <v>17</v>
      </c>
    </row>
    <row r="11" spans="3:19" x14ac:dyDescent="0.25">
      <c r="C11" s="20">
        <v>1991</v>
      </c>
      <c r="D11" s="23" t="s">
        <v>17</v>
      </c>
      <c r="E11" s="23" t="s">
        <v>17</v>
      </c>
      <c r="F11" s="23" t="s">
        <v>17</v>
      </c>
      <c r="G11" s="23" t="s">
        <v>17</v>
      </c>
      <c r="H11" s="23" t="s">
        <v>17</v>
      </c>
      <c r="I11" s="23" t="s">
        <v>17</v>
      </c>
      <c r="J11" s="23" t="s">
        <v>17</v>
      </c>
      <c r="K11" s="23" t="s">
        <v>17</v>
      </c>
      <c r="L11" s="23" t="s">
        <v>17</v>
      </c>
      <c r="M11" s="23" t="s">
        <v>17</v>
      </c>
      <c r="N11" s="23" t="s">
        <v>17</v>
      </c>
      <c r="O11" s="23" t="s">
        <v>17</v>
      </c>
      <c r="P11" s="23">
        <v>1331.3</v>
      </c>
      <c r="Q11" s="23" t="s">
        <v>17</v>
      </c>
      <c r="R11" s="23" t="s">
        <v>17</v>
      </c>
      <c r="S11" s="23" t="s">
        <v>17</v>
      </c>
    </row>
    <row r="12" spans="3:19" x14ac:dyDescent="0.25">
      <c r="C12" s="20">
        <v>1992</v>
      </c>
      <c r="D12" s="23" t="s">
        <v>17</v>
      </c>
      <c r="E12" s="23" t="s">
        <v>17</v>
      </c>
      <c r="F12" s="23" t="s">
        <v>17</v>
      </c>
      <c r="G12" s="23" t="s">
        <v>17</v>
      </c>
      <c r="H12" s="23" t="s">
        <v>17</v>
      </c>
      <c r="I12" s="23" t="s">
        <v>17</v>
      </c>
      <c r="J12" s="23" t="s">
        <v>17</v>
      </c>
      <c r="K12" s="23" t="s">
        <v>17</v>
      </c>
      <c r="L12" s="23" t="s">
        <v>17</v>
      </c>
      <c r="M12" s="23" t="s">
        <v>17</v>
      </c>
      <c r="N12" s="23" t="s">
        <v>17</v>
      </c>
      <c r="O12" s="23" t="s">
        <v>17</v>
      </c>
      <c r="P12" s="23">
        <v>1554</v>
      </c>
      <c r="Q12" s="23" t="s">
        <v>17</v>
      </c>
      <c r="R12" s="23" t="s">
        <v>17</v>
      </c>
      <c r="S12" s="23" t="s">
        <v>17</v>
      </c>
    </row>
    <row r="13" spans="3:19" x14ac:dyDescent="0.25">
      <c r="C13" s="20">
        <v>1993</v>
      </c>
      <c r="D13" s="23" t="s">
        <v>17</v>
      </c>
      <c r="E13" s="23" t="s">
        <v>17</v>
      </c>
      <c r="F13" s="23" t="s">
        <v>17</v>
      </c>
      <c r="G13" s="23" t="s">
        <v>17</v>
      </c>
      <c r="H13" s="23" t="s">
        <v>17</v>
      </c>
      <c r="I13" s="23" t="s">
        <v>17</v>
      </c>
      <c r="J13" s="23" t="s">
        <v>17</v>
      </c>
      <c r="K13" s="23" t="s">
        <v>17</v>
      </c>
      <c r="L13" s="23" t="s">
        <v>17</v>
      </c>
      <c r="M13" s="23" t="s">
        <v>17</v>
      </c>
      <c r="N13" s="23" t="s">
        <v>17</v>
      </c>
      <c r="O13" s="23" t="s">
        <v>17</v>
      </c>
      <c r="P13" s="23">
        <v>871.1</v>
      </c>
      <c r="Q13" s="23" t="s">
        <v>17</v>
      </c>
      <c r="R13" s="23" t="s">
        <v>17</v>
      </c>
      <c r="S13" s="23" t="s">
        <v>17</v>
      </c>
    </row>
    <row r="14" spans="3:19" x14ac:dyDescent="0.25">
      <c r="C14" s="6">
        <v>1994</v>
      </c>
      <c r="D14" s="23" t="s">
        <v>17</v>
      </c>
      <c r="E14" s="23" t="s">
        <v>17</v>
      </c>
      <c r="F14" s="23" t="s">
        <v>17</v>
      </c>
      <c r="G14" s="23" t="s">
        <v>17</v>
      </c>
      <c r="H14" s="23" t="s">
        <v>17</v>
      </c>
      <c r="I14" s="23" t="s">
        <v>17</v>
      </c>
      <c r="J14" s="23" t="s">
        <v>17</v>
      </c>
      <c r="K14" s="23" t="s">
        <v>17</v>
      </c>
      <c r="L14" s="23" t="s">
        <v>17</v>
      </c>
      <c r="M14" s="23" t="s">
        <v>17</v>
      </c>
      <c r="N14" s="23" t="s">
        <v>17</v>
      </c>
      <c r="O14" s="23" t="s">
        <v>17</v>
      </c>
      <c r="P14" s="10">
        <v>1284.8</v>
      </c>
      <c r="Q14" s="23" t="s">
        <v>17</v>
      </c>
      <c r="R14" s="23" t="s">
        <v>17</v>
      </c>
      <c r="S14" s="23" t="s">
        <v>17</v>
      </c>
    </row>
    <row r="15" spans="3:19" x14ac:dyDescent="0.25">
      <c r="C15" s="6">
        <v>1995</v>
      </c>
      <c r="D15" s="23" t="s">
        <v>17</v>
      </c>
      <c r="E15" s="23" t="s">
        <v>17</v>
      </c>
      <c r="F15" s="23" t="s">
        <v>17</v>
      </c>
      <c r="G15" s="23" t="s">
        <v>17</v>
      </c>
      <c r="H15" s="23" t="s">
        <v>17</v>
      </c>
      <c r="I15" s="23" t="s">
        <v>17</v>
      </c>
      <c r="J15" s="23" t="s">
        <v>17</v>
      </c>
      <c r="K15" s="23" t="s">
        <v>17</v>
      </c>
      <c r="L15" s="23" t="s">
        <v>17</v>
      </c>
      <c r="M15" s="23" t="s">
        <v>17</v>
      </c>
      <c r="N15" s="23" t="s">
        <v>17</v>
      </c>
      <c r="O15" s="23" t="s">
        <v>17</v>
      </c>
      <c r="P15" s="10">
        <v>1275.8</v>
      </c>
      <c r="Q15" s="23" t="s">
        <v>17</v>
      </c>
      <c r="R15" s="23" t="s">
        <v>17</v>
      </c>
      <c r="S15" s="23" t="s">
        <v>17</v>
      </c>
    </row>
    <row r="16" spans="3:19" x14ac:dyDescent="0.25">
      <c r="C16" s="6">
        <v>1996</v>
      </c>
      <c r="D16" s="23" t="s">
        <v>17</v>
      </c>
      <c r="E16" s="23" t="s">
        <v>17</v>
      </c>
      <c r="F16" s="23" t="s">
        <v>17</v>
      </c>
      <c r="G16" s="23" t="s">
        <v>17</v>
      </c>
      <c r="H16" s="23" t="s">
        <v>17</v>
      </c>
      <c r="I16" s="23" t="s">
        <v>17</v>
      </c>
      <c r="J16" s="23" t="s">
        <v>17</v>
      </c>
      <c r="K16" s="23" t="s">
        <v>17</v>
      </c>
      <c r="L16" s="23" t="s">
        <v>17</v>
      </c>
      <c r="M16" s="23" t="s">
        <v>17</v>
      </c>
      <c r="N16" s="23" t="s">
        <v>17</v>
      </c>
      <c r="O16" s="23" t="s">
        <v>17</v>
      </c>
      <c r="P16" s="10">
        <v>1448</v>
      </c>
      <c r="Q16" s="23" t="s">
        <v>17</v>
      </c>
      <c r="R16" s="23" t="s">
        <v>17</v>
      </c>
      <c r="S16" s="23" t="s">
        <v>17</v>
      </c>
    </row>
    <row r="17" spans="3:19" x14ac:dyDescent="0.25">
      <c r="C17" s="6">
        <v>1997</v>
      </c>
      <c r="D17" s="23" t="s">
        <v>17</v>
      </c>
      <c r="E17" s="23" t="s">
        <v>17</v>
      </c>
      <c r="F17" s="23" t="s">
        <v>17</v>
      </c>
      <c r="G17" s="23" t="s">
        <v>17</v>
      </c>
      <c r="H17" s="23" t="s">
        <v>17</v>
      </c>
      <c r="I17" s="23" t="s">
        <v>17</v>
      </c>
      <c r="J17" s="23" t="s">
        <v>17</v>
      </c>
      <c r="K17" s="23" t="s">
        <v>17</v>
      </c>
      <c r="L17" s="23" t="s">
        <v>17</v>
      </c>
      <c r="M17" s="23" t="s">
        <v>17</v>
      </c>
      <c r="N17" s="23" t="s">
        <v>17</v>
      </c>
      <c r="O17" s="23" t="s">
        <v>17</v>
      </c>
      <c r="P17" s="10">
        <v>1161.3</v>
      </c>
      <c r="Q17" s="23" t="s">
        <v>17</v>
      </c>
      <c r="R17" s="23" t="s">
        <v>17</v>
      </c>
      <c r="S17" s="23" t="s">
        <v>17</v>
      </c>
    </row>
    <row r="18" spans="3:19" x14ac:dyDescent="0.25">
      <c r="C18" s="6">
        <v>1998</v>
      </c>
      <c r="D18" s="23" t="s">
        <v>17</v>
      </c>
      <c r="E18" s="23" t="s">
        <v>17</v>
      </c>
      <c r="F18" s="23" t="s">
        <v>17</v>
      </c>
      <c r="G18" s="23" t="s">
        <v>17</v>
      </c>
      <c r="H18" s="23" t="s">
        <v>17</v>
      </c>
      <c r="I18" s="23" t="s">
        <v>17</v>
      </c>
      <c r="J18" s="23" t="s">
        <v>17</v>
      </c>
      <c r="K18" s="23" t="s">
        <v>17</v>
      </c>
      <c r="L18" s="23" t="s">
        <v>17</v>
      </c>
      <c r="M18" s="23" t="s">
        <v>17</v>
      </c>
      <c r="N18" s="23" t="s">
        <v>17</v>
      </c>
      <c r="O18" s="23" t="s">
        <v>17</v>
      </c>
      <c r="P18" s="10">
        <v>779.8</v>
      </c>
      <c r="Q18" s="23" t="s">
        <v>17</v>
      </c>
      <c r="R18" s="23" t="s">
        <v>17</v>
      </c>
      <c r="S18" s="23" t="s">
        <v>17</v>
      </c>
    </row>
    <row r="19" spans="3:19" x14ac:dyDescent="0.25">
      <c r="C19" s="6">
        <v>1999</v>
      </c>
      <c r="D19" s="8">
        <v>28.6</v>
      </c>
      <c r="E19" s="8">
        <v>107.1</v>
      </c>
      <c r="F19" s="8">
        <v>20.9</v>
      </c>
      <c r="G19" s="8">
        <v>104.4</v>
      </c>
      <c r="H19" s="8">
        <v>424.8</v>
      </c>
      <c r="I19" s="8">
        <v>224.6</v>
      </c>
      <c r="J19" s="8">
        <v>164.5</v>
      </c>
      <c r="K19" s="8">
        <v>277.7</v>
      </c>
      <c r="L19" s="8">
        <v>86.3</v>
      </c>
      <c r="M19" s="9">
        <v>167.9</v>
      </c>
      <c r="N19" s="8">
        <v>299.89999999999998</v>
      </c>
      <c r="O19" s="8">
        <v>22.9</v>
      </c>
      <c r="P19" s="10">
        <v>1929.6</v>
      </c>
      <c r="Q19" s="10">
        <v>160.80000000000001</v>
      </c>
      <c r="R19" s="11">
        <v>20.9</v>
      </c>
      <c r="S19" s="10">
        <v>424.8</v>
      </c>
    </row>
    <row r="20" spans="3:19" x14ac:dyDescent="0.25">
      <c r="C20" s="6">
        <v>2000</v>
      </c>
      <c r="D20" s="31">
        <v>19.8</v>
      </c>
      <c r="E20" s="31">
        <v>28.6</v>
      </c>
      <c r="F20" s="31">
        <v>90.7</v>
      </c>
      <c r="G20" s="31">
        <v>166.5</v>
      </c>
      <c r="H20" s="31">
        <v>73.5</v>
      </c>
      <c r="I20" s="31">
        <v>266.8</v>
      </c>
      <c r="J20" s="31">
        <v>223</v>
      </c>
      <c r="K20" s="31">
        <v>192.8</v>
      </c>
      <c r="L20" s="31">
        <v>79.900000000000006</v>
      </c>
      <c r="M20" s="31">
        <v>141.9</v>
      </c>
      <c r="N20" s="31">
        <v>49.3</v>
      </c>
      <c r="O20" s="31">
        <v>90.6</v>
      </c>
      <c r="P20" s="32">
        <v>1423.4</v>
      </c>
      <c r="Q20" s="32">
        <v>118.61666666666667</v>
      </c>
      <c r="R20" s="32">
        <v>19.8</v>
      </c>
      <c r="S20" s="32">
        <v>266.8</v>
      </c>
    </row>
    <row r="21" spans="3:19" x14ac:dyDescent="0.25">
      <c r="C21" s="3">
        <v>2001</v>
      </c>
      <c r="D21" s="31">
        <v>227.7</v>
      </c>
      <c r="E21" s="31">
        <v>163.19999999999999</v>
      </c>
      <c r="F21" s="31">
        <v>99.1</v>
      </c>
      <c r="G21" s="31">
        <v>68</v>
      </c>
      <c r="H21" s="31">
        <v>282.60000000000002</v>
      </c>
      <c r="I21" s="31">
        <v>208.2</v>
      </c>
      <c r="J21" s="31">
        <v>121.1</v>
      </c>
      <c r="K21" s="31">
        <v>128.30000000000001</v>
      </c>
      <c r="L21" s="31">
        <v>78.3</v>
      </c>
      <c r="M21" s="31">
        <v>14.6</v>
      </c>
      <c r="N21" s="33" t="s">
        <v>17</v>
      </c>
      <c r="O21" s="31">
        <v>0</v>
      </c>
      <c r="P21" s="32">
        <v>1391.0999999999997</v>
      </c>
      <c r="Q21" s="32">
        <v>126.46363636363634</v>
      </c>
      <c r="R21" s="32">
        <v>0</v>
      </c>
      <c r="S21" s="32">
        <v>282.60000000000002</v>
      </c>
    </row>
    <row r="22" spans="3:19" x14ac:dyDescent="0.25">
      <c r="C22" s="3">
        <v>2002</v>
      </c>
      <c r="D22" s="31">
        <v>160</v>
      </c>
      <c r="E22" s="31">
        <v>189.9</v>
      </c>
      <c r="F22" s="31">
        <v>210</v>
      </c>
      <c r="G22" s="31">
        <v>136.5</v>
      </c>
      <c r="H22" s="31">
        <v>123.5</v>
      </c>
      <c r="I22" s="31">
        <v>200</v>
      </c>
      <c r="J22" s="31">
        <v>251.6</v>
      </c>
      <c r="K22" s="31">
        <v>0</v>
      </c>
      <c r="L22" s="31">
        <v>145</v>
      </c>
      <c r="M22" s="31">
        <v>25</v>
      </c>
      <c r="N22" s="31">
        <v>112.5</v>
      </c>
      <c r="O22" s="31">
        <v>0</v>
      </c>
      <c r="P22" s="32">
        <v>1554</v>
      </c>
      <c r="Q22" s="32">
        <v>129.5</v>
      </c>
      <c r="R22" s="32">
        <v>0</v>
      </c>
      <c r="S22" s="32">
        <v>251.6</v>
      </c>
    </row>
    <row r="23" spans="3:19" x14ac:dyDescent="0.25">
      <c r="C23" s="3">
        <v>2003</v>
      </c>
      <c r="D23" s="31">
        <v>62.3</v>
      </c>
      <c r="E23" s="31">
        <v>50.3</v>
      </c>
      <c r="F23" s="31">
        <v>67.599999999999994</v>
      </c>
      <c r="G23" s="31">
        <v>38.9</v>
      </c>
      <c r="H23" s="31">
        <v>264.2</v>
      </c>
      <c r="I23" s="31">
        <v>128.19999999999999</v>
      </c>
      <c r="J23" s="31">
        <v>171.1</v>
      </c>
      <c r="K23" s="33" t="s">
        <v>17</v>
      </c>
      <c r="L23" s="33" t="s">
        <v>17</v>
      </c>
      <c r="M23" s="31">
        <v>110.2</v>
      </c>
      <c r="N23" s="31">
        <v>102.9</v>
      </c>
      <c r="O23" s="33" t="s">
        <v>17</v>
      </c>
      <c r="P23" s="32">
        <v>995.7</v>
      </c>
      <c r="Q23" s="32">
        <v>110.63333333333334</v>
      </c>
      <c r="R23" s="32">
        <v>38.9</v>
      </c>
      <c r="S23" s="32">
        <v>264.2</v>
      </c>
    </row>
    <row r="24" spans="3:19" x14ac:dyDescent="0.25">
      <c r="C24" s="3">
        <v>2004</v>
      </c>
      <c r="D24" s="14">
        <v>261.3</v>
      </c>
      <c r="E24" s="14">
        <v>89.8</v>
      </c>
      <c r="F24" s="14">
        <v>77.099999999999994</v>
      </c>
      <c r="G24" s="34">
        <v>87.9</v>
      </c>
      <c r="H24" s="14">
        <v>117.2</v>
      </c>
      <c r="I24" s="14">
        <v>198.1</v>
      </c>
      <c r="J24" s="14">
        <v>171</v>
      </c>
      <c r="K24" s="14">
        <v>152.69999999999999</v>
      </c>
      <c r="L24" s="14">
        <v>96.8</v>
      </c>
      <c r="M24" s="14">
        <v>10.9</v>
      </c>
      <c r="N24" s="14">
        <v>7.3</v>
      </c>
      <c r="O24" s="35">
        <v>0</v>
      </c>
      <c r="P24" s="14">
        <v>1270.1000000000001</v>
      </c>
      <c r="Q24" s="14">
        <v>105.84166666666668</v>
      </c>
      <c r="R24" s="15">
        <v>0</v>
      </c>
      <c r="S24" s="14">
        <v>261.3</v>
      </c>
    </row>
    <row r="25" spans="3:19" x14ac:dyDescent="0.25">
      <c r="C25" s="3">
        <v>2005</v>
      </c>
      <c r="D25" s="4">
        <v>37</v>
      </c>
      <c r="E25" s="4">
        <v>66.2</v>
      </c>
      <c r="F25" s="4">
        <v>102.9</v>
      </c>
      <c r="G25" s="4">
        <v>284</v>
      </c>
      <c r="H25" s="4">
        <v>228.5</v>
      </c>
      <c r="I25" s="4">
        <v>200</v>
      </c>
      <c r="J25" s="4">
        <v>174.2</v>
      </c>
      <c r="K25" s="24" t="s">
        <v>17</v>
      </c>
      <c r="L25" s="24" t="s">
        <v>17</v>
      </c>
      <c r="M25" s="24" t="s">
        <v>17</v>
      </c>
      <c r="N25" s="24" t="s">
        <v>17</v>
      </c>
      <c r="O25" s="24" t="s">
        <v>17</v>
      </c>
      <c r="P25" s="25">
        <f>SUM(D25:O25)</f>
        <v>1092.8</v>
      </c>
      <c r="Q25" s="25">
        <f t="shared" ref="Q25:Q28" si="0">AVERAGE(D25:O25)</f>
        <v>156.1142857142857</v>
      </c>
      <c r="R25" s="26">
        <f>MIN(D25:O25)</f>
        <v>37</v>
      </c>
      <c r="S25" s="25">
        <f>MAX(D25:O25)</f>
        <v>284</v>
      </c>
    </row>
    <row r="26" spans="3:19" x14ac:dyDescent="0.25">
      <c r="C26" s="3">
        <v>2006</v>
      </c>
      <c r="D26" s="4">
        <v>41.7</v>
      </c>
      <c r="E26" s="5">
        <v>0</v>
      </c>
      <c r="F26" s="4">
        <v>58.8</v>
      </c>
      <c r="G26" s="4">
        <v>166.8</v>
      </c>
      <c r="H26" s="4">
        <v>192</v>
      </c>
      <c r="I26" s="4">
        <v>97.1</v>
      </c>
      <c r="J26" s="4">
        <v>266.3</v>
      </c>
      <c r="K26" s="4">
        <v>110.5</v>
      </c>
      <c r="L26" s="4">
        <v>101.2</v>
      </c>
      <c r="M26" s="4">
        <v>195</v>
      </c>
      <c r="N26" s="4">
        <v>35.299999999999997</v>
      </c>
      <c r="O26" s="4">
        <v>0.1</v>
      </c>
      <c r="P26" s="25">
        <f>SUM(D26:O26)</f>
        <v>1264.8</v>
      </c>
      <c r="Q26" s="25">
        <f>AVERAGE(D26:O26)</f>
        <v>105.39999999999999</v>
      </c>
      <c r="R26" s="27">
        <f>MIN(D26:O26)</f>
        <v>0</v>
      </c>
      <c r="S26" s="25">
        <f>MAX(D26:O26)</f>
        <v>266.3</v>
      </c>
    </row>
    <row r="27" spans="3:19" x14ac:dyDescent="0.25">
      <c r="C27" s="3">
        <v>2007</v>
      </c>
      <c r="D27" s="4">
        <v>11.9</v>
      </c>
      <c r="E27" s="4">
        <v>124.9</v>
      </c>
      <c r="F27" s="4">
        <v>157.5</v>
      </c>
      <c r="G27" s="4">
        <v>173.4</v>
      </c>
      <c r="H27" s="4">
        <v>296.10000000000002</v>
      </c>
      <c r="I27" s="4">
        <v>195.5</v>
      </c>
      <c r="J27" s="4">
        <v>162.5</v>
      </c>
      <c r="K27" s="4">
        <v>171.6</v>
      </c>
      <c r="L27" s="4">
        <v>102.4</v>
      </c>
      <c r="M27" s="4">
        <v>38.799999999999997</v>
      </c>
      <c r="N27" s="4">
        <v>32.799999999999997</v>
      </c>
      <c r="O27" s="4">
        <v>58</v>
      </c>
      <c r="P27" s="25">
        <f>SUM(D27:O27)</f>
        <v>1525.4</v>
      </c>
      <c r="Q27" s="25">
        <f>AVERAGE(D27:O27)</f>
        <v>127.11666666666667</v>
      </c>
      <c r="R27" s="26">
        <f>MIN(D27:O27)</f>
        <v>11.9</v>
      </c>
      <c r="S27" s="25">
        <f>MAX(D27:O27)</f>
        <v>296.10000000000002</v>
      </c>
    </row>
    <row r="28" spans="3:19" x14ac:dyDescent="0.25">
      <c r="C28" s="3">
        <v>2008</v>
      </c>
      <c r="D28" s="4">
        <v>12.4</v>
      </c>
      <c r="E28" s="4">
        <v>58.7</v>
      </c>
      <c r="F28" s="4">
        <v>220</v>
      </c>
      <c r="G28" s="4">
        <v>184.2</v>
      </c>
      <c r="H28" s="4">
        <v>304.39999999999998</v>
      </c>
      <c r="I28" s="4">
        <v>167.8</v>
      </c>
      <c r="J28" s="4">
        <v>181.5</v>
      </c>
      <c r="K28" s="4">
        <v>123.9</v>
      </c>
      <c r="L28" s="4">
        <v>72.2</v>
      </c>
      <c r="M28" s="4">
        <v>30.3</v>
      </c>
      <c r="N28" s="24" t="s">
        <v>17</v>
      </c>
      <c r="O28" s="24" t="s">
        <v>17</v>
      </c>
      <c r="P28" s="25">
        <f t="shared" ref="P28" si="1">SUM(D28:O28)</f>
        <v>1355.4</v>
      </c>
      <c r="Q28" s="25">
        <f t="shared" si="0"/>
        <v>135.54000000000002</v>
      </c>
      <c r="R28" s="26">
        <f t="shared" ref="R28" si="2">MIN(D28:O28)</f>
        <v>12.4</v>
      </c>
      <c r="S28" s="25">
        <f t="shared" ref="S28" si="3">MAX(D28:O28)</f>
        <v>304.39999999999998</v>
      </c>
    </row>
    <row r="29" spans="3:19" x14ac:dyDescent="0.25">
      <c r="C29" s="3" t="s">
        <v>19</v>
      </c>
      <c r="D29" s="7">
        <f t="shared" ref="D29:O29" si="4">AVERAGE(D14:D28)</f>
        <v>86.27000000000001</v>
      </c>
      <c r="E29" s="7">
        <f t="shared" si="4"/>
        <v>87.86999999999999</v>
      </c>
      <c r="F29" s="7">
        <f t="shared" si="4"/>
        <v>110.46</v>
      </c>
      <c r="G29" s="7">
        <f t="shared" si="4"/>
        <v>141.06</v>
      </c>
      <c r="H29" s="7">
        <f t="shared" si="4"/>
        <v>230.68</v>
      </c>
      <c r="I29" s="7">
        <f t="shared" si="4"/>
        <v>188.62999999999997</v>
      </c>
      <c r="J29" s="7">
        <f t="shared" si="4"/>
        <v>188.68</v>
      </c>
      <c r="K29" s="7">
        <f t="shared" si="4"/>
        <v>144.6875</v>
      </c>
      <c r="L29" s="7">
        <f t="shared" si="4"/>
        <v>95.262500000000003</v>
      </c>
      <c r="M29" s="7">
        <f t="shared" si="4"/>
        <v>81.622222222222206</v>
      </c>
      <c r="N29" s="7">
        <f t="shared" si="4"/>
        <v>91.428571428571416</v>
      </c>
      <c r="O29" s="7">
        <f t="shared" si="4"/>
        <v>24.514285714285712</v>
      </c>
      <c r="P29" s="7">
        <f>AVERAGE(P5:P28)</f>
        <v>1444.1208333333332</v>
      </c>
      <c r="Q29" s="7">
        <f>AVERAGE(Q19:Q28)</f>
        <v>127.60262554112553</v>
      </c>
      <c r="R29" s="29">
        <v>0</v>
      </c>
      <c r="S29" s="7">
        <v>424.8</v>
      </c>
    </row>
    <row r="30" spans="3:19" x14ac:dyDescent="0.25">
      <c r="C30" s="16" t="s">
        <v>21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>
        <f>MIN(R19:R29)</f>
        <v>0</v>
      </c>
      <c r="S30" s="17"/>
    </row>
    <row r="31" spans="3:19" x14ac:dyDescent="0.25">
      <c r="C31" t="s">
        <v>20</v>
      </c>
      <c r="R31" s="28"/>
      <c r="S31" s="30"/>
    </row>
    <row r="35" spans="3:3" ht="18.75" x14ac:dyDescent="0.3">
      <c r="C35" s="21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Emdagro</dc:creator>
  <cp:lastModifiedBy>Emdagro</cp:lastModifiedBy>
  <dcterms:created xsi:type="dcterms:W3CDTF">2022-01-18T12:46:18Z</dcterms:created>
  <dcterms:modified xsi:type="dcterms:W3CDTF">2024-09-17T19:12:34Z</dcterms:modified>
</cp:coreProperties>
</file>