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75" windowWidth="14355" windowHeight="414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O29" i="1" l="1"/>
  <c r="P29" i="1"/>
  <c r="Q29" i="1"/>
  <c r="N29" i="1"/>
  <c r="C29" i="1"/>
  <c r="D29" i="1"/>
  <c r="E29" i="1"/>
  <c r="F29" i="1"/>
  <c r="G29" i="1"/>
  <c r="H29" i="1"/>
  <c r="I29" i="1"/>
  <c r="J29" i="1"/>
  <c r="K29" i="1"/>
  <c r="L29" i="1"/>
  <c r="M29" i="1"/>
  <c r="B29" i="1"/>
  <c r="Q28" i="1"/>
  <c r="P28" i="1"/>
  <c r="O28" i="1"/>
  <c r="N28" i="1"/>
  <c r="Q16" i="1" l="1"/>
  <c r="P16" i="1"/>
  <c r="O16" i="1"/>
  <c r="N16" i="1"/>
  <c r="Q15" i="1"/>
  <c r="P15" i="1"/>
  <c r="O15" i="1"/>
  <c r="N15" i="1"/>
  <c r="P14" i="1" l="1"/>
  <c r="O14" i="1"/>
  <c r="N14" i="1"/>
</calcChain>
</file>

<file path=xl/sharedStrings.xml><?xml version="1.0" encoding="utf-8"?>
<sst xmlns="http://schemas.openxmlformats.org/spreadsheetml/2006/main" count="169" uniqueCount="24">
  <si>
    <t>ANO</t>
  </si>
  <si>
    <t>JAN</t>
  </si>
  <si>
    <t>FEV</t>
  </si>
  <si>
    <t>MAR</t>
  </si>
  <si>
    <t>ABRI</t>
  </si>
  <si>
    <t>MAIO</t>
  </si>
  <si>
    <t>JUN</t>
  </si>
  <si>
    <t>JULH</t>
  </si>
  <si>
    <t>AGOS</t>
  </si>
  <si>
    <t>SET</t>
  </si>
  <si>
    <t>OUT</t>
  </si>
  <si>
    <t>NOV</t>
  </si>
  <si>
    <t>DEZ</t>
  </si>
  <si>
    <t>ACUM</t>
  </si>
  <si>
    <t>MED</t>
  </si>
  <si>
    <t>MIN</t>
  </si>
  <si>
    <t>MAX</t>
  </si>
  <si>
    <t>MESES</t>
  </si>
  <si>
    <t>MÉDIA</t>
  </si>
  <si>
    <t>...</t>
  </si>
  <si>
    <t>54.7</t>
  </si>
  <si>
    <t>310.9</t>
  </si>
  <si>
    <t>....</t>
  </si>
  <si>
    <t>ESLOC TOBIAS BARRETO  SERIE HISTORICA 2000 A  2014 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</si>
</sst>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#,##0.0"/>
    <numFmt numFmtId="167" formatCode="_(* #,##0.0_);_(* \(#,##0.0\);_(* \-??_);_(@_)"/>
    <numFmt numFmtId="168" formatCode="_(* #,##0.00_);_(* \(#,##0.00\);_(* \-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rgb="FFCCCCFF"/>
      </patternFill>
    </fill>
    <fill>
      <patternFill patternType="solid">
        <fgColor rgb="FF5B9BD5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8" fontId="2" fillId="0" borderId="0" applyFill="0" applyBorder="0" applyAlignment="0" applyProtection="0"/>
  </cellStyleXfs>
  <cellXfs count="40">
    <xf numFmtId="0" fontId="0" fillId="0" borderId="0" xfId="0"/>
    <xf numFmtId="0" fontId="0" fillId="0" borderId="2" xfId="0" applyBorder="1"/>
    <xf numFmtId="0" fontId="0" fillId="0" borderId="3" xfId="0" applyBorder="1"/>
    <xf numFmtId="165" fontId="6" fillId="0" borderId="1" xfId="1" applyNumberFormat="1" applyFont="1" applyFill="1" applyBorder="1" applyAlignment="1">
      <alignment horizontal="right"/>
    </xf>
    <xf numFmtId="164" fontId="6" fillId="0" borderId="1" xfId="1" applyNumberFormat="1" applyFont="1" applyFill="1" applyBorder="1" applyAlignment="1">
      <alignment horizontal="right"/>
    </xf>
    <xf numFmtId="167" fontId="6" fillId="2" borderId="1" xfId="1" applyNumberFormat="1" applyFont="1" applyFill="1" applyBorder="1" applyAlignment="1" applyProtection="1">
      <alignment horizontal="right"/>
    </xf>
    <xf numFmtId="164" fontId="6" fillId="2" borderId="1" xfId="1" applyNumberFormat="1" applyFont="1" applyFill="1" applyBorder="1" applyAlignment="1" applyProtection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3" fillId="3" borderId="1" xfId="1" applyNumberFormat="1" applyFont="1" applyFill="1" applyBorder="1" applyAlignment="1" applyProtection="1">
      <alignment horizontal="right"/>
    </xf>
    <xf numFmtId="165" fontId="6" fillId="0" borderId="1" xfId="1" applyNumberFormat="1" applyFont="1" applyFill="1" applyBorder="1" applyAlignment="1" applyProtection="1">
      <alignment horizontal="right"/>
    </xf>
    <xf numFmtId="16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" fontId="0" fillId="0" borderId="1" xfId="0" applyNumberFormat="1" applyFont="1" applyBorder="1" applyAlignment="1">
      <alignment horizontal="right"/>
    </xf>
    <xf numFmtId="164" fontId="2" fillId="2" borderId="1" xfId="2" applyNumberFormat="1" applyFont="1" applyFill="1" applyBorder="1" applyAlignment="1" applyProtection="1">
      <alignment horizontal="right"/>
      <protection hidden="1"/>
    </xf>
    <xf numFmtId="164" fontId="3" fillId="0" borderId="1" xfId="1" applyNumberFormat="1" applyFont="1" applyFill="1" applyBorder="1" applyAlignment="1" applyProtection="1">
      <alignment horizontal="right"/>
      <protection locked="0"/>
    </xf>
    <xf numFmtId="164" fontId="8" fillId="0" borderId="1" xfId="1" applyNumberFormat="1" applyFont="1" applyFill="1" applyBorder="1" applyAlignment="1" applyProtection="1">
      <alignment horizontal="right"/>
      <protection locked="0"/>
    </xf>
    <xf numFmtId="165" fontId="5" fillId="0" borderId="1" xfId="0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65" fontId="4" fillId="0" borderId="1" xfId="1" applyNumberFormat="1" applyFont="1" applyFill="1" applyBorder="1" applyAlignment="1">
      <alignment horizontal="right"/>
    </xf>
    <xf numFmtId="166" fontId="4" fillId="0" borderId="1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 applyProtection="1">
      <alignment horizontal="right"/>
      <protection hidden="1"/>
    </xf>
    <xf numFmtId="164" fontId="2" fillId="0" borderId="1" xfId="1" applyNumberFormat="1" applyFont="1" applyFill="1" applyBorder="1" applyAlignment="1" applyProtection="1">
      <alignment horizontal="right"/>
      <protection locked="0" hidden="1"/>
    </xf>
    <xf numFmtId="164" fontId="7" fillId="0" borderId="1" xfId="1" applyNumberFormat="1" applyFont="1" applyFill="1" applyBorder="1" applyAlignment="1" applyProtection="1">
      <alignment horizontal="right"/>
      <protection locked="0" hidden="1"/>
    </xf>
    <xf numFmtId="164" fontId="3" fillId="0" borderId="1" xfId="1" applyNumberFormat="1" applyFont="1" applyFill="1" applyBorder="1" applyAlignment="1" applyProtection="1">
      <alignment horizontal="right"/>
      <protection locked="0" hidden="1"/>
    </xf>
    <xf numFmtId="164" fontId="3" fillId="4" borderId="1" xfId="1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Normal" xfId="0" builtinId="0"/>
    <cellStyle name="Separador de milhares_2011_1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topLeftCell="A8" workbookViewId="0">
      <selection activeCell="Q29" sqref="Q29"/>
    </sheetView>
  </sheetViews>
  <sheetFormatPr defaultRowHeight="15" x14ac:dyDescent="0.25"/>
  <sheetData>
    <row r="1" spans="1:17" x14ac:dyDescent="0.25">
      <c r="A1" t="s">
        <v>23</v>
      </c>
    </row>
    <row r="2" spans="1:17" ht="15.75" thickBot="1" x14ac:dyDescent="0.3"/>
    <row r="3" spans="1:17" ht="15.75" thickBot="1" x14ac:dyDescent="0.3">
      <c r="A3" s="38" t="s">
        <v>0</v>
      </c>
      <c r="B3" s="1"/>
      <c r="C3" s="1"/>
      <c r="D3" s="1"/>
      <c r="E3" s="1"/>
      <c r="F3" s="1"/>
      <c r="G3" s="1" t="s">
        <v>17</v>
      </c>
      <c r="H3" s="1"/>
      <c r="I3" s="1"/>
      <c r="J3" s="1"/>
      <c r="K3" s="1"/>
      <c r="L3" s="1"/>
      <c r="M3" s="1"/>
      <c r="N3" s="1"/>
      <c r="O3" s="1"/>
      <c r="P3" s="1"/>
      <c r="Q3" s="2"/>
    </row>
    <row r="4" spans="1:17" ht="15.75" thickBot="1" x14ac:dyDescent="0.3">
      <c r="A4" s="39"/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 t="s">
        <v>10</v>
      </c>
      <c r="L4" s="11" t="s">
        <v>11</v>
      </c>
      <c r="M4" s="11" t="s">
        <v>12</v>
      </c>
      <c r="N4" s="11" t="s">
        <v>13</v>
      </c>
      <c r="O4" s="11" t="s">
        <v>14</v>
      </c>
      <c r="P4" s="11" t="s">
        <v>15</v>
      </c>
      <c r="Q4" s="12" t="s">
        <v>16</v>
      </c>
    </row>
    <row r="5" spans="1:17" x14ac:dyDescent="0.25">
      <c r="A5" s="7">
        <v>2000</v>
      </c>
      <c r="B5" s="22">
        <v>74.7</v>
      </c>
      <c r="C5" s="22">
        <v>138.9</v>
      </c>
      <c r="D5" s="22">
        <v>73.3</v>
      </c>
      <c r="E5" s="22">
        <v>77.400000000000006</v>
      </c>
      <c r="F5" s="22">
        <v>60.7</v>
      </c>
      <c r="G5" s="22">
        <v>108.4</v>
      </c>
      <c r="H5" s="22">
        <v>48.5</v>
      </c>
      <c r="I5" s="22">
        <v>95.6</v>
      </c>
      <c r="J5" s="22">
        <v>84.5</v>
      </c>
      <c r="K5" s="22">
        <v>4.3</v>
      </c>
      <c r="L5" s="22">
        <v>80.3</v>
      </c>
      <c r="M5" s="22">
        <v>61.9</v>
      </c>
      <c r="N5" s="23">
        <v>908.5</v>
      </c>
      <c r="O5" s="23">
        <v>52.133333333333333</v>
      </c>
      <c r="P5" s="22">
        <v>4.3</v>
      </c>
      <c r="Q5" s="23">
        <v>138.9</v>
      </c>
    </row>
    <row r="6" spans="1:17" x14ac:dyDescent="0.25">
      <c r="A6" s="8">
        <v>2001</v>
      </c>
      <c r="B6" s="22">
        <v>17.8</v>
      </c>
      <c r="C6" s="22">
        <v>0</v>
      </c>
      <c r="D6" s="22">
        <v>52.3</v>
      </c>
      <c r="E6" s="22">
        <v>41.1</v>
      </c>
      <c r="F6" s="22">
        <v>30.5</v>
      </c>
      <c r="G6" s="22">
        <v>92.9</v>
      </c>
      <c r="H6" s="22">
        <v>93.2</v>
      </c>
      <c r="I6" s="22">
        <v>93.7</v>
      </c>
      <c r="J6" s="22">
        <v>60.3</v>
      </c>
      <c r="K6" s="22">
        <v>62.7</v>
      </c>
      <c r="L6" s="22">
        <v>6.9</v>
      </c>
      <c r="M6" s="22">
        <v>74.2</v>
      </c>
      <c r="N6" s="23">
        <v>625.6</v>
      </c>
      <c r="O6" s="23">
        <v>32.814999999999998</v>
      </c>
      <c r="P6" s="22">
        <v>0</v>
      </c>
      <c r="Q6" s="23">
        <v>93.7</v>
      </c>
    </row>
    <row r="7" spans="1:17" x14ac:dyDescent="0.25">
      <c r="A7" s="8">
        <v>2002</v>
      </c>
      <c r="B7" s="22">
        <v>89.6</v>
      </c>
      <c r="C7" s="22">
        <v>72</v>
      </c>
      <c r="D7" s="22">
        <v>12.4</v>
      </c>
      <c r="E7" s="22">
        <v>7.1</v>
      </c>
      <c r="F7" s="24" t="s">
        <v>19</v>
      </c>
      <c r="G7" s="24" t="s">
        <v>19</v>
      </c>
      <c r="H7" s="24" t="s">
        <v>19</v>
      </c>
      <c r="I7" s="22">
        <v>43.87</v>
      </c>
      <c r="J7" s="22">
        <v>25.18</v>
      </c>
      <c r="K7" s="22">
        <v>0</v>
      </c>
      <c r="L7" s="22">
        <v>12.37</v>
      </c>
      <c r="M7" s="24" t="s">
        <v>19</v>
      </c>
      <c r="N7" s="23">
        <v>262.52</v>
      </c>
      <c r="O7" s="23">
        <v>32.814999999999998</v>
      </c>
      <c r="P7" s="22">
        <v>0</v>
      </c>
      <c r="Q7" s="23">
        <v>89.6</v>
      </c>
    </row>
    <row r="8" spans="1:17" x14ac:dyDescent="0.25">
      <c r="A8" s="8">
        <v>2003</v>
      </c>
      <c r="B8" s="25">
        <v>35.700000000000003</v>
      </c>
      <c r="C8" s="25">
        <v>52.2</v>
      </c>
      <c r="D8" s="25">
        <v>20.3</v>
      </c>
      <c r="E8" s="25">
        <v>5.4</v>
      </c>
      <c r="F8" s="25">
        <v>138.30000000000001</v>
      </c>
      <c r="G8" s="25">
        <v>97.1</v>
      </c>
      <c r="H8" s="25">
        <v>125.1</v>
      </c>
      <c r="I8" s="25">
        <v>86</v>
      </c>
      <c r="J8" s="25">
        <v>59.4</v>
      </c>
      <c r="K8" s="25">
        <v>14.6</v>
      </c>
      <c r="L8" s="25">
        <v>77.8</v>
      </c>
      <c r="M8" s="26" t="s">
        <v>19</v>
      </c>
      <c r="N8" s="23">
        <v>711.9</v>
      </c>
      <c r="O8" s="23">
        <v>64.718181818181819</v>
      </c>
      <c r="P8" s="22">
        <v>5.4</v>
      </c>
      <c r="Q8" s="23">
        <v>138.30000000000001</v>
      </c>
    </row>
    <row r="9" spans="1:17" x14ac:dyDescent="0.25">
      <c r="A9" s="8">
        <v>2004</v>
      </c>
      <c r="B9" s="27">
        <v>293.75</v>
      </c>
      <c r="C9" s="27">
        <v>93.25</v>
      </c>
      <c r="D9" s="27">
        <v>7.5</v>
      </c>
      <c r="E9" s="27">
        <v>24.5</v>
      </c>
      <c r="F9" s="27">
        <v>62.75</v>
      </c>
      <c r="G9" s="27">
        <v>56.75</v>
      </c>
      <c r="H9" s="27">
        <v>37</v>
      </c>
      <c r="I9" s="27">
        <v>46</v>
      </c>
      <c r="J9" s="27">
        <v>20.25</v>
      </c>
      <c r="K9" s="28">
        <v>0</v>
      </c>
      <c r="L9" s="28">
        <v>0</v>
      </c>
      <c r="M9" s="3" t="s">
        <v>19</v>
      </c>
      <c r="N9" s="27">
        <v>641.75</v>
      </c>
      <c r="O9" s="27">
        <v>58.340909090909093</v>
      </c>
      <c r="P9" s="28">
        <v>0</v>
      </c>
      <c r="Q9" s="27">
        <v>293.75</v>
      </c>
    </row>
    <row r="10" spans="1:17" x14ac:dyDescent="0.25">
      <c r="A10" s="8">
        <v>2005</v>
      </c>
      <c r="B10" s="27">
        <v>54.839999999999996</v>
      </c>
      <c r="C10" s="27">
        <v>107.88</v>
      </c>
      <c r="D10" s="27">
        <v>110.12</v>
      </c>
      <c r="E10" s="27">
        <v>93.84</v>
      </c>
      <c r="F10" s="27">
        <v>55.08</v>
      </c>
      <c r="G10" s="27">
        <v>43.2</v>
      </c>
      <c r="H10" s="27">
        <v>89.2</v>
      </c>
      <c r="I10" s="27">
        <v>42.5</v>
      </c>
      <c r="J10" s="27">
        <v>2</v>
      </c>
      <c r="K10" s="28">
        <v>0</v>
      </c>
      <c r="L10" s="28">
        <v>0</v>
      </c>
      <c r="M10" s="27">
        <v>21</v>
      </c>
      <c r="N10" s="27">
        <v>593.96</v>
      </c>
      <c r="O10" s="27">
        <v>61.536031746031746</v>
      </c>
      <c r="P10" s="28">
        <v>0</v>
      </c>
      <c r="Q10" s="27">
        <v>157.64000000000001</v>
      </c>
    </row>
    <row r="11" spans="1:17" x14ac:dyDescent="0.25">
      <c r="A11" s="8">
        <v>2006</v>
      </c>
      <c r="B11" s="28">
        <v>0</v>
      </c>
      <c r="C11" s="28">
        <v>0</v>
      </c>
      <c r="D11" s="27">
        <v>132</v>
      </c>
      <c r="E11" s="27">
        <v>142</v>
      </c>
      <c r="F11" s="27">
        <v>109.4</v>
      </c>
      <c r="G11" s="27">
        <v>259</v>
      </c>
      <c r="H11" s="27">
        <v>108.1</v>
      </c>
      <c r="I11" s="27">
        <v>56.6</v>
      </c>
      <c r="J11" s="27">
        <v>92.2</v>
      </c>
      <c r="K11" s="27">
        <v>31</v>
      </c>
      <c r="L11" s="27">
        <v>28</v>
      </c>
      <c r="M11" s="28">
        <v>0</v>
      </c>
      <c r="N11" s="27">
        <v>958.30000000000007</v>
      </c>
      <c r="O11" s="27">
        <v>79.858333333333334</v>
      </c>
      <c r="P11" s="28">
        <v>0</v>
      </c>
      <c r="Q11" s="27">
        <v>259</v>
      </c>
    </row>
    <row r="12" spans="1:17" x14ac:dyDescent="0.25">
      <c r="A12" s="8">
        <v>2007</v>
      </c>
      <c r="B12" s="28">
        <v>11.5</v>
      </c>
      <c r="C12" s="28">
        <v>106.95</v>
      </c>
      <c r="D12" s="28">
        <v>83.5</v>
      </c>
      <c r="E12" s="28">
        <v>80</v>
      </c>
      <c r="F12" s="28">
        <v>86.55</v>
      </c>
      <c r="G12" s="28">
        <v>89</v>
      </c>
      <c r="H12" s="28">
        <v>71.099999999999994</v>
      </c>
      <c r="I12" s="28">
        <v>80</v>
      </c>
      <c r="J12" s="28">
        <v>38</v>
      </c>
      <c r="K12" s="28">
        <v>6.5</v>
      </c>
      <c r="L12" s="28">
        <v>32.700000000000003</v>
      </c>
      <c r="M12" s="28">
        <v>55.1</v>
      </c>
      <c r="N12" s="28">
        <v>554.70000000000005</v>
      </c>
      <c r="O12" s="28">
        <v>64.185833333333335</v>
      </c>
      <c r="P12" s="28">
        <v>3.25</v>
      </c>
      <c r="Q12" s="28">
        <v>128</v>
      </c>
    </row>
    <row r="13" spans="1:17" x14ac:dyDescent="0.25">
      <c r="A13" s="8">
        <v>2008</v>
      </c>
      <c r="B13" s="27">
        <v>10.15</v>
      </c>
      <c r="C13" s="27">
        <v>113.4</v>
      </c>
      <c r="D13" s="27">
        <v>112.45</v>
      </c>
      <c r="E13" s="27">
        <v>35.549999999999997</v>
      </c>
      <c r="F13" s="27">
        <v>143.9</v>
      </c>
      <c r="G13" s="27">
        <v>48.35</v>
      </c>
      <c r="H13" s="27">
        <v>99.75</v>
      </c>
      <c r="I13" s="27">
        <v>40.75</v>
      </c>
      <c r="J13" s="27">
        <v>29.1</v>
      </c>
      <c r="K13" s="27">
        <v>13.9</v>
      </c>
      <c r="L13" s="27">
        <v>7</v>
      </c>
      <c r="M13" s="3" t="s">
        <v>19</v>
      </c>
      <c r="N13" s="3">
        <v>654.30000000000007</v>
      </c>
      <c r="O13" s="3">
        <v>59.481818181818191</v>
      </c>
      <c r="P13" s="3">
        <v>7</v>
      </c>
      <c r="Q13" s="3">
        <v>143.9</v>
      </c>
    </row>
    <row r="14" spans="1:17" x14ac:dyDescent="0.25">
      <c r="A14" s="8">
        <v>2009</v>
      </c>
      <c r="B14" s="15">
        <v>12.8</v>
      </c>
      <c r="C14" s="16">
        <v>40.299999999999997</v>
      </c>
      <c r="D14" s="16" t="s">
        <v>19</v>
      </c>
      <c r="E14" s="16">
        <v>92.8</v>
      </c>
      <c r="F14" s="16">
        <v>310.89999999999998</v>
      </c>
      <c r="G14" s="15">
        <v>59.3</v>
      </c>
      <c r="H14" s="16">
        <v>84.7</v>
      </c>
      <c r="I14" s="16">
        <v>56.5</v>
      </c>
      <c r="J14" s="17">
        <v>35</v>
      </c>
      <c r="K14" s="16" t="s">
        <v>20</v>
      </c>
      <c r="L14" s="15" t="s">
        <v>19</v>
      </c>
      <c r="M14" s="15">
        <v>3</v>
      </c>
      <c r="N14" s="3">
        <f>SUM(B14:M14)</f>
        <v>695.3</v>
      </c>
      <c r="O14" s="3">
        <f>AVERAGE(B14:M14)</f>
        <v>77.255555555555546</v>
      </c>
      <c r="P14" s="4">
        <f>MIN(B14:M14)</f>
        <v>3</v>
      </c>
      <c r="Q14" s="3" t="s">
        <v>21</v>
      </c>
    </row>
    <row r="15" spans="1:17" x14ac:dyDescent="0.25">
      <c r="A15" s="8">
        <v>2010</v>
      </c>
      <c r="B15" s="29">
        <v>30</v>
      </c>
      <c r="C15" s="29">
        <v>80</v>
      </c>
      <c r="D15" s="29">
        <v>34</v>
      </c>
      <c r="E15" s="29">
        <v>147</v>
      </c>
      <c r="F15" s="29">
        <v>11</v>
      </c>
      <c r="G15" s="29">
        <v>122</v>
      </c>
      <c r="H15" s="29">
        <v>128</v>
      </c>
      <c r="I15" s="29">
        <v>36</v>
      </c>
      <c r="J15" s="29">
        <v>54</v>
      </c>
      <c r="K15" s="29">
        <v>75</v>
      </c>
      <c r="L15" s="29">
        <v>0</v>
      </c>
      <c r="M15" s="29">
        <v>17</v>
      </c>
      <c r="N15" s="14">
        <f>SUM(B15:M15)</f>
        <v>734</v>
      </c>
      <c r="O15" s="3">
        <f>AVERAGE(B15:M15)</f>
        <v>61.166666666666664</v>
      </c>
      <c r="P15" s="4">
        <f>MIN(B15:M15)</f>
        <v>0</v>
      </c>
      <c r="Q15" s="3">
        <f>MAX(B15:M15)</f>
        <v>147</v>
      </c>
    </row>
    <row r="16" spans="1:17" x14ac:dyDescent="0.25">
      <c r="A16" s="8">
        <v>2011</v>
      </c>
      <c r="B16" s="29">
        <v>80</v>
      </c>
      <c r="C16" s="29">
        <v>31</v>
      </c>
      <c r="D16" s="29">
        <v>81</v>
      </c>
      <c r="E16" s="29">
        <v>79</v>
      </c>
      <c r="F16" s="29">
        <v>59.5</v>
      </c>
      <c r="G16" s="29">
        <v>41</v>
      </c>
      <c r="H16" s="29">
        <v>35.299999999999997</v>
      </c>
      <c r="I16" s="29">
        <v>23.8</v>
      </c>
      <c r="J16" s="29">
        <v>17</v>
      </c>
      <c r="K16" s="29">
        <v>104</v>
      </c>
      <c r="L16" s="29">
        <v>29</v>
      </c>
      <c r="M16" s="29">
        <v>15</v>
      </c>
      <c r="N16" s="14">
        <f>SUM(B16:M16)</f>
        <v>595.6</v>
      </c>
      <c r="O16" s="3">
        <f>AVERAGE(B16:M16)</f>
        <v>49.633333333333333</v>
      </c>
      <c r="P16" s="4">
        <f>MIN(B16:M16)</f>
        <v>15</v>
      </c>
      <c r="Q16" s="3">
        <f>MAX(B16:M16)</f>
        <v>104</v>
      </c>
    </row>
    <row r="17" spans="1:17" x14ac:dyDescent="0.25">
      <c r="A17" s="8">
        <v>2012</v>
      </c>
      <c r="B17" s="18">
        <v>6.5</v>
      </c>
      <c r="C17" s="18">
        <v>35.25</v>
      </c>
      <c r="D17" s="18">
        <v>11.65</v>
      </c>
      <c r="E17" s="18">
        <v>8.5</v>
      </c>
      <c r="F17" s="18">
        <v>45.35</v>
      </c>
      <c r="G17" s="18">
        <v>29.2</v>
      </c>
      <c r="H17" s="18">
        <v>42.95</v>
      </c>
      <c r="I17" s="18">
        <v>49.55</v>
      </c>
      <c r="J17" s="18">
        <v>50.25</v>
      </c>
      <c r="K17" s="18">
        <v>17</v>
      </c>
      <c r="L17" s="18">
        <v>12.25</v>
      </c>
      <c r="M17" s="18">
        <v>0</v>
      </c>
      <c r="N17" s="5">
        <v>308.45</v>
      </c>
      <c r="O17" s="5">
        <v>25.704166666666666</v>
      </c>
      <c r="P17" s="6">
        <v>0</v>
      </c>
      <c r="Q17" s="5">
        <v>50.25</v>
      </c>
    </row>
    <row r="18" spans="1:17" x14ac:dyDescent="0.25">
      <c r="A18" s="8">
        <v>2013</v>
      </c>
      <c r="B18" s="30">
        <v>31.1</v>
      </c>
      <c r="C18" s="30">
        <v>5.25</v>
      </c>
      <c r="D18" s="30">
        <v>0</v>
      </c>
      <c r="E18" s="30">
        <v>64.599999999999994</v>
      </c>
      <c r="F18" s="30">
        <v>142.35</v>
      </c>
      <c r="G18" s="30">
        <v>98.15</v>
      </c>
      <c r="H18" s="30">
        <v>171.65</v>
      </c>
      <c r="I18" s="30">
        <v>91.5</v>
      </c>
      <c r="J18" s="30">
        <v>49</v>
      </c>
      <c r="K18" s="30">
        <v>137.25</v>
      </c>
      <c r="L18" s="30">
        <v>15.75</v>
      </c>
      <c r="M18" s="30">
        <v>108</v>
      </c>
      <c r="N18" s="13">
        <v>914.6</v>
      </c>
      <c r="O18" s="13">
        <v>76.216666666666669</v>
      </c>
      <c r="P18" s="13">
        <v>0</v>
      </c>
      <c r="Q18" s="13">
        <v>171.65</v>
      </c>
    </row>
    <row r="19" spans="1:17" x14ac:dyDescent="0.25">
      <c r="A19" s="8">
        <v>2014</v>
      </c>
      <c r="B19" s="31">
        <v>12</v>
      </c>
      <c r="C19" s="31">
        <v>30.85</v>
      </c>
      <c r="D19" s="30">
        <v>31</v>
      </c>
      <c r="E19" s="30">
        <v>47.5</v>
      </c>
      <c r="F19" s="30">
        <v>73</v>
      </c>
      <c r="G19" s="30">
        <v>81.5</v>
      </c>
      <c r="H19" s="30">
        <v>79.25</v>
      </c>
      <c r="I19" s="30">
        <v>51.5</v>
      </c>
      <c r="J19" s="32" t="s">
        <v>19</v>
      </c>
      <c r="K19" s="32" t="s">
        <v>19</v>
      </c>
      <c r="L19" s="32" t="s">
        <v>19</v>
      </c>
      <c r="M19" s="32" t="s">
        <v>19</v>
      </c>
      <c r="N19" s="13">
        <v>406.6</v>
      </c>
      <c r="O19" s="13">
        <v>50.825000000000003</v>
      </c>
      <c r="P19" s="13">
        <v>12</v>
      </c>
      <c r="Q19" s="13">
        <v>81.5</v>
      </c>
    </row>
    <row r="20" spans="1:17" x14ac:dyDescent="0.25">
      <c r="A20" s="8">
        <v>2015</v>
      </c>
      <c r="B20" s="19" t="s">
        <v>19</v>
      </c>
      <c r="C20" s="19" t="s">
        <v>22</v>
      </c>
      <c r="D20" s="20" t="s">
        <v>19</v>
      </c>
      <c r="E20" s="20" t="s">
        <v>19</v>
      </c>
      <c r="F20" s="20" t="s">
        <v>19</v>
      </c>
      <c r="G20" s="20" t="s">
        <v>19</v>
      </c>
      <c r="H20" s="20" t="s">
        <v>19</v>
      </c>
      <c r="I20" s="20" t="s">
        <v>19</v>
      </c>
      <c r="J20" s="20" t="s">
        <v>19</v>
      </c>
      <c r="K20" s="20" t="s">
        <v>19</v>
      </c>
      <c r="L20" s="20" t="s">
        <v>19</v>
      </c>
      <c r="M20" s="20" t="s">
        <v>19</v>
      </c>
      <c r="N20" s="13" t="s">
        <v>19</v>
      </c>
      <c r="O20" s="13" t="s">
        <v>19</v>
      </c>
      <c r="P20" s="13" t="s">
        <v>19</v>
      </c>
      <c r="Q20" s="13" t="s">
        <v>19</v>
      </c>
    </row>
    <row r="21" spans="1:17" x14ac:dyDescent="0.25">
      <c r="A21" s="8">
        <v>2016</v>
      </c>
      <c r="B21" s="19" t="s">
        <v>19</v>
      </c>
      <c r="C21" s="19" t="s">
        <v>22</v>
      </c>
      <c r="D21" s="20" t="s">
        <v>19</v>
      </c>
      <c r="E21" s="20" t="s">
        <v>19</v>
      </c>
      <c r="F21" s="20" t="s">
        <v>19</v>
      </c>
      <c r="G21" s="20" t="s">
        <v>19</v>
      </c>
      <c r="H21" s="20" t="s">
        <v>19</v>
      </c>
      <c r="I21" s="20" t="s">
        <v>19</v>
      </c>
      <c r="J21" s="20" t="s">
        <v>19</v>
      </c>
      <c r="K21" s="20" t="s">
        <v>19</v>
      </c>
      <c r="L21" s="20" t="s">
        <v>19</v>
      </c>
      <c r="M21" s="20" t="s">
        <v>19</v>
      </c>
      <c r="N21" s="13" t="s">
        <v>19</v>
      </c>
      <c r="O21" s="13" t="s">
        <v>19</v>
      </c>
      <c r="P21" s="13" t="s">
        <v>19</v>
      </c>
      <c r="Q21" s="13" t="s">
        <v>19</v>
      </c>
    </row>
    <row r="22" spans="1:17" x14ac:dyDescent="0.25">
      <c r="A22" s="8">
        <v>2017</v>
      </c>
      <c r="B22" s="19" t="s">
        <v>19</v>
      </c>
      <c r="C22" s="19" t="s">
        <v>22</v>
      </c>
      <c r="D22" s="20" t="s">
        <v>19</v>
      </c>
      <c r="E22" s="20" t="s">
        <v>19</v>
      </c>
      <c r="F22" s="20" t="s">
        <v>19</v>
      </c>
      <c r="G22" s="20" t="s">
        <v>19</v>
      </c>
      <c r="H22" s="20" t="s">
        <v>19</v>
      </c>
      <c r="I22" s="20" t="s">
        <v>19</v>
      </c>
      <c r="J22" s="20" t="s">
        <v>19</v>
      </c>
      <c r="K22" s="20" t="s">
        <v>19</v>
      </c>
      <c r="L22" s="20" t="s">
        <v>19</v>
      </c>
      <c r="M22" s="20" t="s">
        <v>19</v>
      </c>
      <c r="N22" s="13" t="s">
        <v>19</v>
      </c>
      <c r="O22" s="13" t="s">
        <v>19</v>
      </c>
      <c r="P22" s="13" t="s">
        <v>19</v>
      </c>
      <c r="Q22" s="13" t="s">
        <v>19</v>
      </c>
    </row>
    <row r="23" spans="1:17" x14ac:dyDescent="0.25">
      <c r="A23" s="8">
        <v>2018</v>
      </c>
      <c r="B23" s="19" t="s">
        <v>19</v>
      </c>
      <c r="C23" s="19" t="s">
        <v>22</v>
      </c>
      <c r="D23" s="20" t="s">
        <v>19</v>
      </c>
      <c r="E23" s="20" t="s">
        <v>19</v>
      </c>
      <c r="F23" s="20" t="s">
        <v>19</v>
      </c>
      <c r="G23" s="20" t="s">
        <v>19</v>
      </c>
      <c r="H23" s="20" t="s">
        <v>19</v>
      </c>
      <c r="I23" s="20" t="s">
        <v>19</v>
      </c>
      <c r="J23" s="20" t="s">
        <v>19</v>
      </c>
      <c r="K23" s="20" t="s">
        <v>19</v>
      </c>
      <c r="L23" s="20" t="s">
        <v>19</v>
      </c>
      <c r="M23" s="20" t="s">
        <v>19</v>
      </c>
      <c r="N23" s="13" t="s">
        <v>19</v>
      </c>
      <c r="O23" s="13" t="s">
        <v>19</v>
      </c>
      <c r="P23" s="13" t="s">
        <v>19</v>
      </c>
      <c r="Q23" s="13" t="s">
        <v>19</v>
      </c>
    </row>
    <row r="24" spans="1:17" x14ac:dyDescent="0.25">
      <c r="A24" s="8">
        <v>2019</v>
      </c>
      <c r="B24" s="19" t="s">
        <v>19</v>
      </c>
      <c r="C24" s="19" t="s">
        <v>22</v>
      </c>
      <c r="D24" s="20" t="s">
        <v>19</v>
      </c>
      <c r="E24" s="20" t="s">
        <v>19</v>
      </c>
      <c r="F24" s="20" t="s">
        <v>19</v>
      </c>
      <c r="G24" s="20" t="s">
        <v>19</v>
      </c>
      <c r="H24" s="20" t="s">
        <v>19</v>
      </c>
      <c r="I24" s="20" t="s">
        <v>19</v>
      </c>
      <c r="J24" s="20" t="s">
        <v>19</v>
      </c>
      <c r="K24" s="20" t="s">
        <v>19</v>
      </c>
      <c r="L24" s="20" t="s">
        <v>19</v>
      </c>
      <c r="M24" s="20" t="s">
        <v>19</v>
      </c>
      <c r="N24" s="13" t="s">
        <v>19</v>
      </c>
      <c r="O24" s="13" t="s">
        <v>19</v>
      </c>
      <c r="P24" s="13" t="s">
        <v>19</v>
      </c>
      <c r="Q24" s="13" t="s">
        <v>19</v>
      </c>
    </row>
    <row r="25" spans="1:17" x14ac:dyDescent="0.25">
      <c r="A25" s="8">
        <v>2020</v>
      </c>
      <c r="B25" s="19" t="s">
        <v>19</v>
      </c>
      <c r="C25" s="19" t="s">
        <v>22</v>
      </c>
      <c r="D25" s="20" t="s">
        <v>19</v>
      </c>
      <c r="E25" s="20" t="s">
        <v>19</v>
      </c>
      <c r="F25" s="20" t="s">
        <v>19</v>
      </c>
      <c r="G25" s="20" t="s">
        <v>19</v>
      </c>
      <c r="H25" s="20" t="s">
        <v>19</v>
      </c>
      <c r="I25" s="20" t="s">
        <v>19</v>
      </c>
      <c r="J25" s="20" t="s">
        <v>19</v>
      </c>
      <c r="K25" s="20" t="s">
        <v>19</v>
      </c>
      <c r="L25" s="20" t="s">
        <v>19</v>
      </c>
      <c r="M25" s="20" t="s">
        <v>19</v>
      </c>
      <c r="N25" s="13" t="s">
        <v>19</v>
      </c>
      <c r="O25" s="13" t="s">
        <v>19</v>
      </c>
      <c r="P25" s="13" t="s">
        <v>19</v>
      </c>
      <c r="Q25" s="13" t="s">
        <v>19</v>
      </c>
    </row>
    <row r="26" spans="1:17" ht="15.75" thickBot="1" x14ac:dyDescent="0.3">
      <c r="A26" s="9">
        <v>2021</v>
      </c>
      <c r="B26" s="19" t="s">
        <v>19</v>
      </c>
      <c r="C26" s="19" t="s">
        <v>22</v>
      </c>
      <c r="D26" s="20" t="s">
        <v>19</v>
      </c>
      <c r="E26" s="20" t="s">
        <v>19</v>
      </c>
      <c r="F26" s="20" t="s">
        <v>19</v>
      </c>
      <c r="G26" s="20" t="s">
        <v>19</v>
      </c>
      <c r="H26" s="20" t="s">
        <v>19</v>
      </c>
      <c r="I26" s="20" t="s">
        <v>19</v>
      </c>
      <c r="J26" s="20" t="s">
        <v>19</v>
      </c>
      <c r="K26" s="20" t="s">
        <v>19</v>
      </c>
      <c r="L26" s="20" t="s">
        <v>19</v>
      </c>
      <c r="M26" s="20" t="s">
        <v>19</v>
      </c>
      <c r="N26" s="13" t="s">
        <v>19</v>
      </c>
      <c r="O26" s="13" t="s">
        <v>19</v>
      </c>
      <c r="P26" s="13" t="s">
        <v>19</v>
      </c>
      <c r="Q26" s="13" t="s">
        <v>19</v>
      </c>
    </row>
    <row r="27" spans="1:17" ht="15.75" thickBot="1" x14ac:dyDescent="0.3">
      <c r="A27" s="9">
        <v>2022</v>
      </c>
      <c r="B27" s="19" t="s">
        <v>22</v>
      </c>
      <c r="C27" s="20" t="s">
        <v>19</v>
      </c>
      <c r="D27" s="20" t="s">
        <v>19</v>
      </c>
      <c r="E27" s="20" t="s">
        <v>19</v>
      </c>
      <c r="F27" s="20" t="s">
        <v>19</v>
      </c>
      <c r="G27" s="20" t="s">
        <v>19</v>
      </c>
      <c r="H27" s="20" t="s">
        <v>19</v>
      </c>
      <c r="I27" s="20" t="s">
        <v>19</v>
      </c>
      <c r="J27" s="20" t="s">
        <v>19</v>
      </c>
      <c r="K27" s="20" t="s">
        <v>19</v>
      </c>
      <c r="L27" s="20" t="s">
        <v>19</v>
      </c>
      <c r="M27" s="13" t="s">
        <v>19</v>
      </c>
      <c r="N27" s="13" t="s">
        <v>19</v>
      </c>
      <c r="O27" s="13" t="s">
        <v>19</v>
      </c>
      <c r="P27" s="13" t="s">
        <v>19</v>
      </c>
      <c r="Q27" s="13"/>
    </row>
    <row r="28" spans="1:17" ht="16.5" thickBot="1" x14ac:dyDescent="0.3">
      <c r="A28" s="9">
        <v>2023</v>
      </c>
      <c r="B28" s="33" t="s">
        <v>19</v>
      </c>
      <c r="C28" s="33" t="s">
        <v>19</v>
      </c>
      <c r="D28" s="33" t="s">
        <v>19</v>
      </c>
      <c r="E28" s="34" t="s">
        <v>19</v>
      </c>
      <c r="F28" s="34" t="s">
        <v>19</v>
      </c>
      <c r="G28" s="35" t="s">
        <v>19</v>
      </c>
      <c r="H28" s="35" t="s">
        <v>19</v>
      </c>
      <c r="I28" s="36">
        <v>184.8</v>
      </c>
      <c r="J28" s="36">
        <v>114</v>
      </c>
      <c r="K28" s="36">
        <v>5.3</v>
      </c>
      <c r="L28" s="36">
        <v>31.5</v>
      </c>
      <c r="M28" s="36">
        <v>88.5</v>
      </c>
      <c r="N28" s="37">
        <f t="shared" ref="N28" si="0">SUM(B28:M28)</f>
        <v>424.1</v>
      </c>
      <c r="O28" s="37">
        <f t="shared" ref="O28" si="1">AVERAGE(B28:M28)</f>
        <v>84.820000000000007</v>
      </c>
      <c r="P28" s="37">
        <f t="shared" ref="P28" si="2">MIN(B28:M28)</f>
        <v>5.3</v>
      </c>
      <c r="Q28" s="37">
        <f t="shared" ref="Q28" si="3">MAX(B28:M28)</f>
        <v>184.8</v>
      </c>
    </row>
    <row r="29" spans="1:17" ht="15.75" thickBot="1" x14ac:dyDescent="0.3">
      <c r="A29" s="10" t="s">
        <v>18</v>
      </c>
      <c r="B29" s="21">
        <f>AVERAGE(B5:B28)</f>
        <v>50.695999999999998</v>
      </c>
      <c r="C29" s="21">
        <f t="shared" ref="C29:M29" si="4">AVERAGE(C5:C28)</f>
        <v>60.481999999999999</v>
      </c>
      <c r="D29" s="21">
        <f t="shared" si="4"/>
        <v>54.394285714285715</v>
      </c>
      <c r="E29" s="21">
        <f t="shared" si="4"/>
        <v>63.086000000000006</v>
      </c>
      <c r="F29" s="21">
        <f t="shared" si="4"/>
        <v>94.948571428571412</v>
      </c>
      <c r="G29" s="21">
        <f t="shared" si="4"/>
        <v>87.560714285714283</v>
      </c>
      <c r="H29" s="21">
        <f t="shared" si="4"/>
        <v>86.7</v>
      </c>
      <c r="I29" s="21">
        <f t="shared" si="4"/>
        <v>67.41687499999999</v>
      </c>
      <c r="J29" s="21">
        <f t="shared" si="4"/>
        <v>48.678666666666672</v>
      </c>
      <c r="K29" s="21">
        <f t="shared" si="4"/>
        <v>33.682142857142857</v>
      </c>
      <c r="L29" s="21">
        <f t="shared" si="4"/>
        <v>23.826428571428572</v>
      </c>
      <c r="M29" s="21">
        <f t="shared" si="4"/>
        <v>40.336363636363636</v>
      </c>
      <c r="N29" s="21">
        <f>AVERAGE(N5:N28)</f>
        <v>624.38625000000013</v>
      </c>
      <c r="O29" s="21">
        <f t="shared" ref="O29:Q29" si="5">AVERAGE(O5:O28)</f>
        <v>58.219114357864363</v>
      </c>
      <c r="P29" s="21">
        <f t="shared" si="5"/>
        <v>3.453125</v>
      </c>
      <c r="Q29" s="21">
        <f t="shared" si="5"/>
        <v>145.46600000000001</v>
      </c>
    </row>
  </sheetData>
  <mergeCells count="1">
    <mergeCell ref="A3:A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dcterms:created xsi:type="dcterms:W3CDTF">2022-01-18T12:46:18Z</dcterms:created>
  <dcterms:modified xsi:type="dcterms:W3CDTF">2024-08-26T13:38:56Z</dcterms:modified>
</cp:coreProperties>
</file>