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15" windowWidth="14355" windowHeight="360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O29" i="1" l="1"/>
  <c r="P29" i="1"/>
  <c r="Q29" i="1"/>
  <c r="N29" i="1"/>
  <c r="C29" i="1"/>
  <c r="D29" i="1"/>
  <c r="E29" i="1"/>
  <c r="F29" i="1"/>
  <c r="G29" i="1"/>
  <c r="H29" i="1"/>
  <c r="I29" i="1"/>
  <c r="J29" i="1"/>
  <c r="K29" i="1"/>
  <c r="L29" i="1"/>
  <c r="M29" i="1"/>
  <c r="B29" i="1"/>
  <c r="Q28" i="1"/>
  <c r="P28" i="1"/>
  <c r="O28" i="1"/>
  <c r="N28" i="1"/>
  <c r="N14" i="1" l="1"/>
  <c r="Q14" i="1" l="1"/>
  <c r="P14" i="1"/>
  <c r="O14" i="1"/>
</calcChain>
</file>

<file path=xl/sharedStrings.xml><?xml version="1.0" encoding="utf-8"?>
<sst xmlns="http://schemas.openxmlformats.org/spreadsheetml/2006/main" count="27" uniqueCount="23">
  <si>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</si>
  <si>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</si>
  <si>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</si>
  <si>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</si>
  <si>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</si>
  <si>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</si>
  <si>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</si>
  <si>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</si>
  <si>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</si>
  <si>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</si>
  <si>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</si>
  <si>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</si>
  <si>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</si>
  <si>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</si>
  <si>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</si>
  <si>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</si>
  <si>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</si>
  <si>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</si>
  <si>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</si>
  <si>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</si>
  <si>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 xml:space="preserve">Fonte: Esloc Ribeiropolis </t>
  </si>
  <si>
    <t>...</t>
  </si>
  <si>
    <t>N. SENHORA APARECIDA  SERIE HISTORICA PLUVIOSIDAde 2000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</si>
</sst>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  <numFmt numFmtId="168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54">
    <xf numFmtId="0" fontId="0" fillId="0" borderId="0" xfId="0"/>
    <xf numFmtId="165" fontId="6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0" fillId="0" borderId="5" xfId="0" applyBorder="1"/>
    <xf numFmtId="0" fontId="7" fillId="0" borderId="5" xfId="0" applyFont="1" applyBorder="1"/>
    <xf numFmtId="166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4" xfId="0" applyBorder="1"/>
    <xf numFmtId="166" fontId="6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3" fillId="0" borderId="1" xfId="1" applyNumberFormat="1" applyFont="1" applyFill="1" applyBorder="1" applyAlignment="1" applyProtection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right"/>
    </xf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164" fontId="9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>
      <alignment horizontal="right"/>
    </xf>
    <xf numFmtId="165" fontId="6" fillId="0" borderId="1" xfId="1" applyNumberFormat="1" applyFont="1" applyFill="1" applyBorder="1"/>
    <xf numFmtId="167" fontId="6" fillId="0" borderId="1" xfId="1" applyNumberFormat="1" applyFont="1" applyFill="1" applyBorder="1" applyAlignment="1" applyProtection="1">
      <alignment horizontal="right"/>
    </xf>
    <xf numFmtId="164" fontId="3" fillId="2" borderId="1" xfId="2" applyNumberFormat="1" applyFont="1" applyFill="1" applyBorder="1" applyAlignment="1" applyProtection="1">
      <protection hidden="1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1" applyNumberFormat="1" applyFont="1" applyFill="1" applyBorder="1" applyAlignment="1" applyProtection="1">
      <alignment horizontal="right"/>
    </xf>
    <xf numFmtId="164" fontId="3" fillId="4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4" borderId="1" xfId="1" applyNumberFormat="1" applyFont="1" applyFill="1" applyBorder="1" applyAlignment="1" applyProtection="1">
      <alignment horizontal="right" vertical="center"/>
    </xf>
    <xf numFmtId="164" fontId="2" fillId="0" borderId="1" xfId="1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 applyProtection="1">
      <alignment horizontal="right"/>
      <protection hidden="1"/>
    </xf>
    <xf numFmtId="165" fontId="2" fillId="0" borderId="1" xfId="1" applyNumberFormat="1" applyFont="1" applyFill="1" applyBorder="1" applyAlignment="1" applyProtection="1">
      <alignment horizontal="right"/>
      <protection hidden="1"/>
    </xf>
    <xf numFmtId="166" fontId="4" fillId="0" borderId="1" xfId="1" applyNumberFormat="1" applyFont="1" applyFill="1" applyBorder="1" applyAlignment="1" applyProtection="1">
      <alignment horizontal="right"/>
    </xf>
    <xf numFmtId="164" fontId="2" fillId="2" borderId="1" xfId="2" applyNumberFormat="1" applyFont="1" applyFill="1" applyBorder="1" applyAlignment="1" applyProtection="1">
      <alignment horizontal="right"/>
      <protection hidden="1"/>
    </xf>
    <xf numFmtId="164" fontId="2" fillId="2" borderId="1" xfId="1" applyNumberFormat="1" applyFont="1" applyFill="1" applyBorder="1" applyAlignment="1" applyProtection="1">
      <alignment horizontal="right"/>
    </xf>
    <xf numFmtId="164" fontId="2" fillId="3" borderId="1" xfId="1" applyNumberFormat="1" applyFont="1" applyFill="1" applyBorder="1" applyAlignment="1" applyProtection="1">
      <alignment horizontal="right"/>
      <protection locked="0"/>
    </xf>
    <xf numFmtId="164" fontId="8" fillId="0" borderId="1" xfId="0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Protection="1"/>
    <xf numFmtId="164" fontId="3" fillId="0" borderId="1" xfId="1" applyNumberFormat="1" applyFont="1" applyFill="1" applyBorder="1" applyAlignment="1" applyProtection="1">
      <alignment horizontal="right"/>
    </xf>
    <xf numFmtId="164" fontId="9" fillId="2" borderId="1" xfId="0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10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Q29" sqref="Q29"/>
    </sheetView>
  </sheetViews>
  <sheetFormatPr defaultRowHeight="15" x14ac:dyDescent="0.25"/>
  <cols>
    <col min="14" max="14" width="10.28515625" customWidth="1"/>
    <col min="17" max="17" width="10.85546875" customWidth="1"/>
  </cols>
  <sheetData>
    <row r="1" spans="1:19" x14ac:dyDescent="0.25">
      <c r="A1" t="s">
        <v>22</v>
      </c>
    </row>
    <row r="2" spans="1:19" ht="15.75" thickBot="1" x14ac:dyDescent="0.3"/>
    <row r="3" spans="1:19" x14ac:dyDescent="0.25">
      <c r="A3" s="52" t="s">
        <v>0</v>
      </c>
      <c r="B3" s="12"/>
      <c r="C3" s="12"/>
      <c r="D3" s="12"/>
      <c r="E3" s="12"/>
      <c r="F3" s="12"/>
      <c r="G3" s="12" t="s">
        <v>17</v>
      </c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9" x14ac:dyDescent="0.25">
      <c r="A4" s="53"/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</row>
    <row r="5" spans="1:19" x14ac:dyDescent="0.25">
      <c r="A5" s="7">
        <v>2000</v>
      </c>
      <c r="B5" s="17">
        <v>9.8000000000000007</v>
      </c>
      <c r="C5" s="17">
        <v>73.8</v>
      </c>
      <c r="D5" s="17">
        <v>25.1</v>
      </c>
      <c r="E5" s="17">
        <v>170.8</v>
      </c>
      <c r="F5" s="17">
        <v>61.7</v>
      </c>
      <c r="G5" s="17">
        <v>152.9</v>
      </c>
      <c r="H5" s="17">
        <v>66.900000000000006</v>
      </c>
      <c r="I5" s="17">
        <v>94</v>
      </c>
      <c r="J5" s="17">
        <v>37</v>
      </c>
      <c r="K5" s="37">
        <v>0</v>
      </c>
      <c r="L5" s="17">
        <v>16.3</v>
      </c>
      <c r="M5" s="17">
        <v>67.5</v>
      </c>
      <c r="N5" s="46">
        <v>775.8</v>
      </c>
      <c r="O5" s="46">
        <v>64.649999999999991</v>
      </c>
      <c r="P5" s="47">
        <v>0</v>
      </c>
      <c r="Q5" s="46">
        <v>170.8</v>
      </c>
    </row>
    <row r="6" spans="1:19" x14ac:dyDescent="0.25">
      <c r="A6" s="6">
        <v>2001</v>
      </c>
      <c r="B6" s="37">
        <v>0</v>
      </c>
      <c r="C6" s="37">
        <v>0</v>
      </c>
      <c r="D6" s="17">
        <v>52.8</v>
      </c>
      <c r="E6" s="17">
        <v>35.799999999999997</v>
      </c>
      <c r="F6" s="17">
        <v>2</v>
      </c>
      <c r="G6" s="17">
        <v>104.4</v>
      </c>
      <c r="H6" s="17">
        <v>84.4</v>
      </c>
      <c r="I6" s="17">
        <v>80.900000000000006</v>
      </c>
      <c r="J6" s="17">
        <v>29</v>
      </c>
      <c r="K6" s="17">
        <v>71.8</v>
      </c>
      <c r="L6" s="37">
        <v>0</v>
      </c>
      <c r="M6" s="17">
        <v>29.1</v>
      </c>
      <c r="N6" s="46">
        <v>490.2</v>
      </c>
      <c r="O6" s="46">
        <v>40.85</v>
      </c>
      <c r="P6" s="47">
        <v>0</v>
      </c>
      <c r="Q6" s="46">
        <v>104.4</v>
      </c>
    </row>
    <row r="7" spans="1:19" x14ac:dyDescent="0.25">
      <c r="A7" s="6">
        <v>2002</v>
      </c>
      <c r="B7" s="17">
        <v>54</v>
      </c>
      <c r="C7" s="17">
        <v>102.4</v>
      </c>
      <c r="D7" s="17">
        <v>40.9</v>
      </c>
      <c r="E7" s="17">
        <v>14.4</v>
      </c>
      <c r="F7" s="17">
        <v>105.6</v>
      </c>
      <c r="G7" s="17">
        <v>127.1</v>
      </c>
      <c r="H7" s="17">
        <v>67.900000000000006</v>
      </c>
      <c r="I7" s="17">
        <v>58.5</v>
      </c>
      <c r="J7" s="17">
        <v>13</v>
      </c>
      <c r="K7" s="37">
        <v>0</v>
      </c>
      <c r="L7" s="19" t="s">
        <v>21</v>
      </c>
      <c r="M7" s="19" t="s">
        <v>21</v>
      </c>
      <c r="N7" s="46">
        <v>583.79999999999995</v>
      </c>
      <c r="O7" s="46">
        <v>58.379999999999995</v>
      </c>
      <c r="P7" s="47">
        <v>0</v>
      </c>
      <c r="Q7" s="46">
        <v>127.1</v>
      </c>
    </row>
    <row r="8" spans="1:19" x14ac:dyDescent="0.25">
      <c r="A8" s="6">
        <v>2003</v>
      </c>
      <c r="B8" s="28" t="s">
        <v>21</v>
      </c>
      <c r="C8" s="38">
        <v>44</v>
      </c>
      <c r="D8" s="38">
        <v>16.600000000000001</v>
      </c>
      <c r="E8" s="38">
        <v>16</v>
      </c>
      <c r="F8" s="38">
        <v>106.4</v>
      </c>
      <c r="G8" s="38">
        <v>38.299999999999997</v>
      </c>
      <c r="H8" s="38">
        <v>82.5</v>
      </c>
      <c r="I8" s="38">
        <v>58.3</v>
      </c>
      <c r="J8" s="38">
        <v>17.5</v>
      </c>
      <c r="K8" s="38">
        <v>7.9</v>
      </c>
      <c r="L8" s="38">
        <v>10.199999999999999</v>
      </c>
      <c r="M8" s="38">
        <v>8.8000000000000007</v>
      </c>
      <c r="N8" s="46">
        <v>406.5</v>
      </c>
      <c r="O8" s="46">
        <v>36.954545454545453</v>
      </c>
      <c r="P8" s="47">
        <v>7.9</v>
      </c>
      <c r="Q8" s="46">
        <v>106.4</v>
      </c>
    </row>
    <row r="9" spans="1:19" x14ac:dyDescent="0.25">
      <c r="A9" s="6">
        <v>2004</v>
      </c>
      <c r="B9" s="2">
        <v>271.56</v>
      </c>
      <c r="C9" s="2">
        <v>40</v>
      </c>
      <c r="D9" s="2">
        <v>8</v>
      </c>
      <c r="E9" s="2">
        <v>9.8000000000000007</v>
      </c>
      <c r="F9" s="2">
        <v>78.400000000000006</v>
      </c>
      <c r="G9" s="2">
        <v>45.6</v>
      </c>
      <c r="H9" s="2">
        <v>100.1</v>
      </c>
      <c r="I9" s="2">
        <v>65.2</v>
      </c>
      <c r="J9" s="2">
        <v>42</v>
      </c>
      <c r="K9" s="2" t="s">
        <v>21</v>
      </c>
      <c r="L9" s="2">
        <v>41</v>
      </c>
      <c r="M9" s="2" t="s">
        <v>21</v>
      </c>
      <c r="N9" s="29">
        <v>701.66000000000008</v>
      </c>
      <c r="O9" s="29">
        <v>70.166000000000011</v>
      </c>
      <c r="P9" s="29">
        <v>8</v>
      </c>
      <c r="Q9" s="29">
        <v>271.56</v>
      </c>
    </row>
    <row r="10" spans="1:19" x14ac:dyDescent="0.25">
      <c r="A10" s="6">
        <v>2005</v>
      </c>
      <c r="B10" s="2">
        <v>85</v>
      </c>
      <c r="C10" s="2">
        <v>9</v>
      </c>
      <c r="D10" s="2">
        <v>32.75</v>
      </c>
      <c r="E10" s="2">
        <v>34.5</v>
      </c>
      <c r="F10" s="2">
        <v>132.5</v>
      </c>
      <c r="G10" s="2">
        <v>156.625</v>
      </c>
      <c r="H10" s="2">
        <v>158.25</v>
      </c>
      <c r="I10" s="2">
        <v>35.25</v>
      </c>
      <c r="J10" s="2">
        <v>3.5</v>
      </c>
      <c r="K10" s="8">
        <v>0</v>
      </c>
      <c r="L10" s="8">
        <v>0</v>
      </c>
      <c r="M10" s="8">
        <v>0</v>
      </c>
      <c r="N10" s="1">
        <v>647.375</v>
      </c>
      <c r="O10" s="1">
        <v>53.947916666666664</v>
      </c>
      <c r="P10" s="14">
        <v>0</v>
      </c>
      <c r="Q10" s="1">
        <v>158.25</v>
      </c>
    </row>
    <row r="11" spans="1:19" x14ac:dyDescent="0.25">
      <c r="A11" s="6">
        <v>2006</v>
      </c>
      <c r="B11" s="2">
        <v>6.5</v>
      </c>
      <c r="C11" s="2">
        <v>9.25</v>
      </c>
      <c r="D11" s="2">
        <v>106.625</v>
      </c>
      <c r="E11" s="2">
        <v>106.875</v>
      </c>
      <c r="F11" s="2">
        <v>30</v>
      </c>
      <c r="G11" s="2">
        <v>138.5</v>
      </c>
      <c r="H11" s="2">
        <v>164.5</v>
      </c>
      <c r="I11" s="2">
        <v>52.75</v>
      </c>
      <c r="J11" s="2">
        <v>90</v>
      </c>
      <c r="K11" s="2">
        <v>83.625</v>
      </c>
      <c r="L11" s="2">
        <v>11.25</v>
      </c>
      <c r="M11" s="8">
        <v>0</v>
      </c>
      <c r="N11" s="1">
        <v>799.875</v>
      </c>
      <c r="O11" s="1">
        <v>66.65625</v>
      </c>
      <c r="P11" s="14">
        <v>0</v>
      </c>
      <c r="Q11" s="1">
        <v>164.5</v>
      </c>
    </row>
    <row r="12" spans="1:19" x14ac:dyDescent="0.25">
      <c r="A12" s="6">
        <v>2007</v>
      </c>
      <c r="B12" s="2">
        <v>1.6666666666666667</v>
      </c>
      <c r="C12" s="2">
        <v>72.5</v>
      </c>
      <c r="D12" s="2">
        <v>85.166666666666671</v>
      </c>
      <c r="E12" s="2">
        <v>73.666666666666671</v>
      </c>
      <c r="F12" s="2">
        <v>98</v>
      </c>
      <c r="G12" s="2">
        <v>77.333333333333329</v>
      </c>
      <c r="H12" s="2">
        <v>103.46666666666665</v>
      </c>
      <c r="I12" s="2">
        <v>83.333333333333329</v>
      </c>
      <c r="J12" s="2">
        <v>69.333333333333329</v>
      </c>
      <c r="K12" s="2">
        <v>2</v>
      </c>
      <c r="L12" s="2">
        <v>40</v>
      </c>
      <c r="M12" s="8">
        <v>0</v>
      </c>
      <c r="N12" s="1">
        <v>706.4666666666667</v>
      </c>
      <c r="O12" s="1">
        <v>58.872222222222227</v>
      </c>
      <c r="P12" s="14">
        <v>0</v>
      </c>
      <c r="Q12" s="1">
        <v>103.46666666666665</v>
      </c>
    </row>
    <row r="13" spans="1:19" x14ac:dyDescent="0.25">
      <c r="A13" s="6">
        <v>2008</v>
      </c>
      <c r="B13" s="40">
        <v>1.6666666666666667</v>
      </c>
      <c r="C13" s="40">
        <v>29.833333333333332</v>
      </c>
      <c r="D13" s="40">
        <v>147.5</v>
      </c>
      <c r="E13" s="40">
        <v>38.5</v>
      </c>
      <c r="F13" s="40">
        <v>128.6</v>
      </c>
      <c r="G13" s="40">
        <v>74</v>
      </c>
      <c r="H13" s="40">
        <v>77.166666666666671</v>
      </c>
      <c r="I13" s="40">
        <v>51.333333333333336</v>
      </c>
      <c r="J13" s="40">
        <v>21.333333333333332</v>
      </c>
      <c r="K13" s="39">
        <v>0</v>
      </c>
      <c r="L13" s="39">
        <v>0</v>
      </c>
      <c r="M13" s="40">
        <v>12.5</v>
      </c>
      <c r="N13" s="1">
        <v>582.43333333333339</v>
      </c>
      <c r="O13" s="1">
        <v>48.536111111111119</v>
      </c>
      <c r="P13" s="14">
        <v>0</v>
      </c>
      <c r="Q13" s="1">
        <v>147.5</v>
      </c>
    </row>
    <row r="14" spans="1:19" x14ac:dyDescent="0.25">
      <c r="A14" s="6">
        <v>2009</v>
      </c>
      <c r="B14" s="3">
        <v>0</v>
      </c>
      <c r="C14" s="3">
        <v>50</v>
      </c>
      <c r="D14" s="3">
        <v>14.2</v>
      </c>
      <c r="E14" s="3">
        <v>102.2</v>
      </c>
      <c r="F14" s="3">
        <v>219.8</v>
      </c>
      <c r="G14" s="3">
        <v>110.2</v>
      </c>
      <c r="H14" s="4">
        <v>104.2</v>
      </c>
      <c r="I14" s="3">
        <v>121.7</v>
      </c>
      <c r="J14" s="3">
        <v>61</v>
      </c>
      <c r="K14" s="3">
        <v>11</v>
      </c>
      <c r="L14" s="3">
        <v>0</v>
      </c>
      <c r="M14" s="3">
        <v>28.3</v>
      </c>
      <c r="N14" s="16">
        <f>SUM(B14:M14)</f>
        <v>822.6</v>
      </c>
      <c r="O14" s="16">
        <f t="shared" ref="O14" si="0">AVERAGE(B14:M14)</f>
        <v>68.55</v>
      </c>
      <c r="P14" s="27">
        <f t="shared" ref="P14" si="1">MIN(B14:M14)</f>
        <v>0</v>
      </c>
      <c r="Q14" s="16">
        <f t="shared" ref="Q14" si="2">MAX(B14:M14)</f>
        <v>219.8</v>
      </c>
    </row>
    <row r="15" spans="1:19" x14ac:dyDescent="0.25">
      <c r="A15" s="6">
        <v>2010</v>
      </c>
      <c r="B15" s="9">
        <v>28.333333333333332</v>
      </c>
      <c r="C15" s="9">
        <v>80</v>
      </c>
      <c r="D15" s="9">
        <v>36</v>
      </c>
      <c r="E15" s="9">
        <v>184.5</v>
      </c>
      <c r="F15" s="9">
        <v>33.666666666666664</v>
      </c>
      <c r="G15" s="9">
        <v>98.166666666666671</v>
      </c>
      <c r="H15" s="9">
        <v>127.96666666666665</v>
      </c>
      <c r="I15" s="9">
        <v>54</v>
      </c>
      <c r="J15" s="9">
        <v>54.666666666666664</v>
      </c>
      <c r="K15" s="9">
        <v>17.333333333333332</v>
      </c>
      <c r="L15" s="41">
        <v>0</v>
      </c>
      <c r="M15" s="9">
        <v>6.666666666666667</v>
      </c>
      <c r="N15" s="30">
        <v>432.78000000000003</v>
      </c>
      <c r="O15" s="30">
        <v>54.166666666666664</v>
      </c>
      <c r="P15" s="30">
        <v>28.333333333333332</v>
      </c>
      <c r="Q15" s="30">
        <v>80</v>
      </c>
    </row>
    <row r="16" spans="1:19" x14ac:dyDescent="0.25">
      <c r="A16" s="6">
        <v>2011</v>
      </c>
      <c r="B16" s="42">
        <v>16.333333333333332</v>
      </c>
      <c r="C16" s="42">
        <v>37.5</v>
      </c>
      <c r="D16" s="42">
        <v>51.333333333333336</v>
      </c>
      <c r="E16" s="42">
        <v>71.5</v>
      </c>
      <c r="F16" s="42">
        <v>81.100000000000009</v>
      </c>
      <c r="G16" s="42">
        <v>10.833333333333334</v>
      </c>
      <c r="H16" s="42">
        <v>96.333333333333329</v>
      </c>
      <c r="I16" s="42">
        <v>45.333333333333336</v>
      </c>
      <c r="J16" s="42">
        <v>16</v>
      </c>
      <c r="K16" s="42">
        <v>78.666666666666671</v>
      </c>
      <c r="L16" s="42">
        <v>36.666666666666664</v>
      </c>
      <c r="M16" s="42">
        <v>0</v>
      </c>
      <c r="N16" s="31">
        <v>541.6</v>
      </c>
      <c r="O16" s="32">
        <v>45.133333333333326</v>
      </c>
      <c r="P16" s="33">
        <v>0</v>
      </c>
      <c r="Q16" s="32">
        <v>96.333333333333329</v>
      </c>
      <c r="S16" s="15"/>
    </row>
    <row r="17" spans="1:17" x14ac:dyDescent="0.25">
      <c r="A17" s="6">
        <v>2012</v>
      </c>
      <c r="B17" s="43">
        <v>0</v>
      </c>
      <c r="C17" s="43">
        <v>16.666666666666668</v>
      </c>
      <c r="D17" s="43">
        <v>7.666666666666667</v>
      </c>
      <c r="E17" s="43">
        <v>0</v>
      </c>
      <c r="F17" s="43">
        <v>11.666666666666666</v>
      </c>
      <c r="G17" s="43">
        <v>51</v>
      </c>
      <c r="H17" s="43">
        <v>78.166666666666671</v>
      </c>
      <c r="I17" s="43">
        <v>68.333333333333329</v>
      </c>
      <c r="J17" s="43">
        <v>35.666666666666664</v>
      </c>
      <c r="K17" s="43">
        <v>14.666666666666666</v>
      </c>
      <c r="L17" s="43">
        <v>0</v>
      </c>
      <c r="M17" s="43">
        <v>0</v>
      </c>
      <c r="N17" s="32">
        <v>283.83333333333337</v>
      </c>
      <c r="O17" s="32">
        <v>23.652777777777782</v>
      </c>
      <c r="P17" s="33">
        <v>0</v>
      </c>
      <c r="Q17" s="32">
        <v>78.166666666666671</v>
      </c>
    </row>
    <row r="18" spans="1:17" x14ac:dyDescent="0.25">
      <c r="A18" s="6">
        <v>2013</v>
      </c>
      <c r="B18" s="44">
        <v>3.3333333333333335</v>
      </c>
      <c r="C18" s="44">
        <v>0</v>
      </c>
      <c r="D18" s="44">
        <v>0</v>
      </c>
      <c r="E18" s="44">
        <v>70.666666666666671</v>
      </c>
      <c r="F18" s="44">
        <v>82.333333333333329</v>
      </c>
      <c r="G18" s="44">
        <v>33.633333333333333</v>
      </c>
      <c r="H18" s="44">
        <v>167</v>
      </c>
      <c r="I18" s="44">
        <v>57.833333333333336</v>
      </c>
      <c r="J18" s="44">
        <v>7</v>
      </c>
      <c r="K18" s="44">
        <v>85.666666666666671</v>
      </c>
      <c r="L18" s="44">
        <v>10</v>
      </c>
      <c r="M18" s="44">
        <v>8.5</v>
      </c>
      <c r="N18" s="34">
        <v>525.9666666666667</v>
      </c>
      <c r="O18" s="34">
        <v>43.830555555555556</v>
      </c>
      <c r="P18" s="34">
        <v>0</v>
      </c>
      <c r="Q18" s="34">
        <v>167</v>
      </c>
    </row>
    <row r="19" spans="1:17" x14ac:dyDescent="0.25">
      <c r="A19" s="6">
        <v>2014</v>
      </c>
      <c r="B19" s="10">
        <v>0</v>
      </c>
      <c r="C19" s="10">
        <v>14.666666666666666</v>
      </c>
      <c r="D19" s="10">
        <v>6.666666666666667</v>
      </c>
      <c r="E19" s="10">
        <v>70</v>
      </c>
      <c r="F19" s="10">
        <v>79.666666666666671</v>
      </c>
      <c r="G19" s="10">
        <v>84.2</v>
      </c>
      <c r="H19" s="10">
        <v>137.4</v>
      </c>
      <c r="I19" s="10">
        <v>45</v>
      </c>
      <c r="J19" s="10">
        <v>30.666666666666668</v>
      </c>
      <c r="K19" s="10">
        <v>46.666666666666664</v>
      </c>
      <c r="L19" s="10">
        <v>60.333333333333336</v>
      </c>
      <c r="M19" s="10">
        <v>0</v>
      </c>
      <c r="N19" s="34">
        <v>575.26666666666677</v>
      </c>
      <c r="O19" s="34">
        <v>47.938888888888897</v>
      </c>
      <c r="P19" s="34">
        <v>0</v>
      </c>
      <c r="Q19" s="34">
        <v>137.4</v>
      </c>
    </row>
    <row r="20" spans="1:17" x14ac:dyDescent="0.25">
      <c r="A20" s="6">
        <v>2015</v>
      </c>
      <c r="B20" s="10">
        <v>3</v>
      </c>
      <c r="C20" s="10">
        <v>26.666666666666668</v>
      </c>
      <c r="D20" s="10">
        <v>0.66666666666666663</v>
      </c>
      <c r="E20" s="10">
        <v>36.5</v>
      </c>
      <c r="F20" s="10">
        <v>154.16666666666666</v>
      </c>
      <c r="G20" s="10">
        <v>107.5</v>
      </c>
      <c r="H20" s="10">
        <v>100.66666666666667</v>
      </c>
      <c r="I20" s="10">
        <v>20</v>
      </c>
      <c r="J20" s="10">
        <v>0</v>
      </c>
      <c r="K20" s="10">
        <v>21</v>
      </c>
      <c r="L20" s="10">
        <v>0</v>
      </c>
      <c r="M20" s="10">
        <v>0</v>
      </c>
      <c r="N20" s="34">
        <v>470.16666666666669</v>
      </c>
      <c r="O20" s="34">
        <v>39.180555555555557</v>
      </c>
      <c r="P20" s="34">
        <v>0</v>
      </c>
      <c r="Q20" s="34">
        <v>154.16666666666666</v>
      </c>
    </row>
    <row r="21" spans="1:17" x14ac:dyDescent="0.25">
      <c r="A21" s="6">
        <v>2016</v>
      </c>
      <c r="B21" s="11">
        <v>142</v>
      </c>
      <c r="C21" s="11">
        <v>0</v>
      </c>
      <c r="D21" s="11">
        <v>20.75</v>
      </c>
      <c r="E21" s="11">
        <v>32.75</v>
      </c>
      <c r="F21" s="11">
        <v>52.375</v>
      </c>
      <c r="G21" s="11">
        <v>83.75</v>
      </c>
      <c r="H21" s="11">
        <v>35</v>
      </c>
      <c r="I21" s="11">
        <v>22.25</v>
      </c>
      <c r="J21" s="11">
        <v>21.25</v>
      </c>
      <c r="K21" s="11">
        <v>14</v>
      </c>
      <c r="L21" s="11">
        <v>0</v>
      </c>
      <c r="M21" s="11">
        <v>0</v>
      </c>
      <c r="N21" s="35">
        <v>424.125</v>
      </c>
      <c r="O21" s="36">
        <v>35.34375</v>
      </c>
      <c r="P21" s="36">
        <v>0</v>
      </c>
      <c r="Q21" s="36">
        <v>142</v>
      </c>
    </row>
    <row r="22" spans="1:17" x14ac:dyDescent="0.25">
      <c r="A22" s="6">
        <v>2017</v>
      </c>
      <c r="B22" s="11">
        <v>0</v>
      </c>
      <c r="C22" s="11">
        <v>0</v>
      </c>
      <c r="D22" s="11">
        <v>26.65</v>
      </c>
      <c r="E22" s="11">
        <v>59</v>
      </c>
      <c r="F22" s="11">
        <v>125.33333333333333</v>
      </c>
      <c r="G22" s="11">
        <v>103.66666666666667</v>
      </c>
      <c r="H22" s="11">
        <v>86.166666666666671</v>
      </c>
      <c r="I22" s="11">
        <v>52</v>
      </c>
      <c r="J22" s="11">
        <v>154.66666666666666</v>
      </c>
      <c r="K22" s="11">
        <v>11.666666666666666</v>
      </c>
      <c r="L22" s="11">
        <v>2.6666666666666665</v>
      </c>
      <c r="M22" s="11">
        <v>20.333333333333332</v>
      </c>
      <c r="N22" s="35">
        <v>642.15</v>
      </c>
      <c r="O22" s="36">
        <v>53.512499999999996</v>
      </c>
      <c r="P22" s="36">
        <v>0</v>
      </c>
      <c r="Q22" s="36">
        <v>154.66666666666666</v>
      </c>
    </row>
    <row r="23" spans="1:17" x14ac:dyDescent="0.25">
      <c r="A23" s="6">
        <v>2018</v>
      </c>
      <c r="B23" s="11">
        <v>0</v>
      </c>
      <c r="C23" s="11">
        <v>54.666666666666664</v>
      </c>
      <c r="D23" s="11">
        <v>7.666666666666667</v>
      </c>
      <c r="E23" s="11">
        <v>20</v>
      </c>
      <c r="F23" s="11">
        <v>29.666666666666668</v>
      </c>
      <c r="G23" s="11">
        <v>34.666666666666664</v>
      </c>
      <c r="H23" s="11">
        <v>42.666666666666664</v>
      </c>
      <c r="I23" s="11">
        <v>16.333333333333332</v>
      </c>
      <c r="J23" s="11">
        <v>0</v>
      </c>
      <c r="K23" s="11">
        <v>0</v>
      </c>
      <c r="L23" s="11">
        <v>3.3333333333333335</v>
      </c>
      <c r="M23" s="11">
        <v>24</v>
      </c>
      <c r="N23" s="35">
        <v>233</v>
      </c>
      <c r="O23" s="36">
        <v>19.416666666666668</v>
      </c>
      <c r="P23" s="36">
        <v>0</v>
      </c>
      <c r="Q23" s="36">
        <v>54.666666666666664</v>
      </c>
    </row>
    <row r="24" spans="1:17" x14ac:dyDescent="0.25">
      <c r="A24" s="6">
        <v>2019</v>
      </c>
      <c r="B24" s="11">
        <v>15</v>
      </c>
      <c r="C24" s="11">
        <v>18.666666666666668</v>
      </c>
      <c r="D24" s="11">
        <v>128.16666666666666</v>
      </c>
      <c r="E24" s="11">
        <v>24.333333333333332</v>
      </c>
      <c r="F24" s="11">
        <v>33.333333333333336</v>
      </c>
      <c r="G24" s="11">
        <v>129.66666666666666</v>
      </c>
      <c r="H24" s="11">
        <v>273.66666666666669</v>
      </c>
      <c r="I24" s="11">
        <v>61.666666666666664</v>
      </c>
      <c r="J24" s="11">
        <v>16.666666666666668</v>
      </c>
      <c r="K24" s="11">
        <v>5.333333333333333</v>
      </c>
      <c r="L24" s="11">
        <v>0</v>
      </c>
      <c r="M24" s="11">
        <v>0</v>
      </c>
      <c r="N24" s="35">
        <v>706.49999999999989</v>
      </c>
      <c r="O24" s="36">
        <v>58.874999999999993</v>
      </c>
      <c r="P24" s="36">
        <v>0</v>
      </c>
      <c r="Q24" s="36">
        <v>273.66666666666669</v>
      </c>
    </row>
    <row r="25" spans="1:17" ht="15.75" x14ac:dyDescent="0.25">
      <c r="A25" s="6">
        <v>2020</v>
      </c>
      <c r="B25" s="11">
        <v>21</v>
      </c>
      <c r="C25" s="11">
        <v>25.3</v>
      </c>
      <c r="D25" s="11">
        <v>77</v>
      </c>
      <c r="E25" s="24">
        <v>88.7</v>
      </c>
      <c r="F25" s="24">
        <v>183</v>
      </c>
      <c r="G25" s="45">
        <v>233</v>
      </c>
      <c r="H25" s="45">
        <v>110</v>
      </c>
      <c r="I25" s="45">
        <v>66.3</v>
      </c>
      <c r="J25" s="45">
        <v>12.7</v>
      </c>
      <c r="K25" s="11">
        <v>58.3</v>
      </c>
      <c r="L25" s="11">
        <v>18.7</v>
      </c>
      <c r="M25" s="11">
        <v>0</v>
      </c>
      <c r="N25" s="23">
        <v>894</v>
      </c>
      <c r="O25" s="23">
        <v>74.5</v>
      </c>
      <c r="P25" s="23">
        <v>0</v>
      </c>
      <c r="Q25" s="23">
        <v>233</v>
      </c>
    </row>
    <row r="26" spans="1:17" ht="15.75" x14ac:dyDescent="0.25">
      <c r="A26" s="6">
        <v>2021</v>
      </c>
      <c r="B26" s="11">
        <v>12.3</v>
      </c>
      <c r="C26" s="11">
        <v>1.3</v>
      </c>
      <c r="D26" s="11">
        <v>0</v>
      </c>
      <c r="E26" s="24">
        <v>39.700000000000003</v>
      </c>
      <c r="F26" s="24">
        <v>89.3</v>
      </c>
      <c r="G26" s="25">
        <v>57</v>
      </c>
      <c r="H26" s="25">
        <v>94.3</v>
      </c>
      <c r="I26" s="25">
        <v>27.3</v>
      </c>
      <c r="J26" s="25">
        <v>21</v>
      </c>
      <c r="K26" s="11">
        <v>22.7</v>
      </c>
      <c r="L26" s="11">
        <v>61.3</v>
      </c>
      <c r="M26" s="11">
        <v>198.5</v>
      </c>
      <c r="N26" s="26">
        <v>624.70000000000005</v>
      </c>
      <c r="O26" s="26">
        <v>52.058333333333337</v>
      </c>
      <c r="P26" s="26">
        <v>0</v>
      </c>
      <c r="Q26" s="26">
        <v>198.5</v>
      </c>
    </row>
    <row r="27" spans="1:17" x14ac:dyDescent="0.25">
      <c r="A27" s="6">
        <v>2022</v>
      </c>
      <c r="B27" s="11">
        <v>13.5</v>
      </c>
      <c r="C27" s="11">
        <v>0</v>
      </c>
      <c r="D27" s="11">
        <v>21</v>
      </c>
      <c r="E27" s="11">
        <v>88</v>
      </c>
      <c r="F27" s="11">
        <v>270</v>
      </c>
      <c r="G27" s="11">
        <v>84.5</v>
      </c>
      <c r="H27" s="11">
        <v>90.5</v>
      </c>
      <c r="I27" s="11">
        <v>106.5</v>
      </c>
      <c r="J27" s="11">
        <v>20.5</v>
      </c>
      <c r="K27" s="11">
        <v>0</v>
      </c>
      <c r="L27" s="11">
        <v>161.5</v>
      </c>
      <c r="M27" s="11">
        <v>34.5</v>
      </c>
      <c r="N27" s="35">
        <v>890.5</v>
      </c>
      <c r="O27" s="36">
        <v>74.208333333333329</v>
      </c>
      <c r="P27" s="36">
        <v>0</v>
      </c>
      <c r="Q27" s="36">
        <v>270</v>
      </c>
    </row>
    <row r="28" spans="1:17" ht="15.75" x14ac:dyDescent="0.25">
      <c r="A28" s="6">
        <v>2023</v>
      </c>
      <c r="B28" s="49">
        <v>16</v>
      </c>
      <c r="C28" s="49">
        <v>6.5</v>
      </c>
      <c r="D28" s="49">
        <v>53.5</v>
      </c>
      <c r="E28" s="50">
        <v>67.5</v>
      </c>
      <c r="F28" s="50">
        <v>135.5</v>
      </c>
      <c r="G28" s="51">
        <v>116.8</v>
      </c>
      <c r="H28" s="51">
        <v>86.5</v>
      </c>
      <c r="I28" s="51">
        <v>36.9</v>
      </c>
      <c r="J28" s="51">
        <v>13.3</v>
      </c>
      <c r="K28" s="49">
        <v>1</v>
      </c>
      <c r="L28" s="49">
        <v>0</v>
      </c>
      <c r="M28" s="49">
        <v>35.700000000000003</v>
      </c>
      <c r="N28" s="48">
        <f t="shared" ref="N28" si="3">SUM(B28:M28)</f>
        <v>569.20000000000005</v>
      </c>
      <c r="O28" s="48">
        <f t="shared" ref="O28" si="4">AVERAGE(B28:M28)</f>
        <v>47.433333333333337</v>
      </c>
      <c r="P28" s="48">
        <f t="shared" ref="P28" si="5">MIN(B28:M28)</f>
        <v>0</v>
      </c>
      <c r="Q28" s="48">
        <f t="shared" ref="Q28" si="6">MAX(B28:M28)</f>
        <v>135.5</v>
      </c>
    </row>
    <row r="29" spans="1:17" x14ac:dyDescent="0.25">
      <c r="A29" s="6" t="s">
        <v>18</v>
      </c>
      <c r="B29" s="5">
        <f>AVERAGE(B5:B28)</f>
        <v>30.477971014492756</v>
      </c>
      <c r="C29" s="5">
        <f t="shared" ref="C29:M29" si="7">AVERAGE(C5:C28)</f>
        <v>29.696527777777764</v>
      </c>
      <c r="D29" s="5">
        <f t="shared" si="7"/>
        <v>40.279513888888879</v>
      </c>
      <c r="E29" s="5">
        <f t="shared" si="7"/>
        <v>60.653819444444451</v>
      </c>
      <c r="F29" s="5">
        <f t="shared" si="7"/>
        <v>96.837847222222237</v>
      </c>
      <c r="G29" s="5">
        <f t="shared" si="7"/>
        <v>93.889236111111131</v>
      </c>
      <c r="H29" s="5">
        <f t="shared" si="7"/>
        <v>105.65486111111113</v>
      </c>
      <c r="I29" s="5">
        <f t="shared" si="7"/>
        <v>57.54236111111112</v>
      </c>
      <c r="J29" s="5">
        <f t="shared" si="7"/>
        <v>32.822916666666664</v>
      </c>
      <c r="K29" s="5">
        <f t="shared" si="7"/>
        <v>24.057608695652174</v>
      </c>
      <c r="L29" s="5">
        <f t="shared" si="7"/>
        <v>20.576086956521738</v>
      </c>
      <c r="M29" s="5">
        <f t="shared" si="7"/>
        <v>21.563636363636363</v>
      </c>
      <c r="N29" s="5">
        <f>AVERAGE(N5:N28)</f>
        <v>597.10409722222221</v>
      </c>
      <c r="O29" s="5">
        <f t="shared" ref="O29:Q29" si="8">AVERAGE(O5:O28)</f>
        <v>51.533905829124585</v>
      </c>
      <c r="P29" s="5">
        <f t="shared" si="8"/>
        <v>1.8430555555555557</v>
      </c>
      <c r="Q29" s="5">
        <f t="shared" si="8"/>
        <v>156.20180555555552</v>
      </c>
    </row>
    <row r="30" spans="1:17" x14ac:dyDescent="0.25">
      <c r="A30" s="20" t="s">
        <v>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2"/>
      <c r="P30" s="22"/>
      <c r="Q30" s="22"/>
    </row>
    <row r="31" spans="1:17" x14ac:dyDescent="0.25">
      <c r="A31" t="s">
        <v>19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2024-08-26T14:01:59Z</dcterms:modified>
</cp:coreProperties>
</file>