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95" windowWidth="14355" windowHeight="372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Q28" i="1" l="1"/>
  <c r="P28" i="1"/>
  <c r="O28" i="1"/>
  <c r="N28" i="1"/>
  <c r="Q14" i="1" l="1"/>
  <c r="P14" i="1"/>
  <c r="O14" i="1"/>
  <c r="N14" i="1"/>
</calcChain>
</file>

<file path=xl/sharedStrings.xml><?xml version="1.0" encoding="utf-8"?>
<sst xmlns="http://schemas.openxmlformats.org/spreadsheetml/2006/main" count="100" uniqueCount="25">
  <si>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</si>
  <si>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</si>
  <si>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</si>
  <si>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</si>
  <si>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</si>
  <si>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</si>
  <si>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</si>
  <si>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</si>
  <si>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</si>
  <si>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</si>
  <si>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</si>
  <si>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</si>
  <si>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</si>
  <si>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</si>
  <si>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</si>
  <si>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</si>
  <si>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</si>
  <si>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</si>
  <si>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</si>
  <si>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</si>
  <si>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...</t>
  </si>
  <si>
    <t>(...) sem informação</t>
  </si>
  <si>
    <t>Esloc: Monte Alegre</t>
  </si>
  <si>
    <t>ESLOC MONTE ALEGRE SERIE HISTORICA 2000  2023</t>
  </si>
  <si>
    <t xml:space="preserve">obs: sem pluviometro apartir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</si>
</sst>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3" xfId="0" applyBorder="1"/>
    <xf numFmtId="0" fontId="0" fillId="0" borderId="4" xfId="0" applyBorder="1"/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5" fontId="6" fillId="0" borderId="1" xfId="1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 applyProtection="1">
      <alignment horizontal="right"/>
    </xf>
    <xf numFmtId="0" fontId="0" fillId="0" borderId="0" xfId="0" applyFill="1"/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/>
    <xf numFmtId="164" fontId="3" fillId="3" borderId="1" xfId="1" applyNumberFormat="1" applyFont="1" applyFill="1" applyBorder="1" applyAlignment="1" applyProtection="1">
      <alignment horizontal="right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65" fontId="3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 applyProtection="1">
      <alignment horizontal="right"/>
    </xf>
    <xf numFmtId="166" fontId="3" fillId="0" borderId="1" xfId="1" applyNumberFormat="1" applyFont="1" applyFill="1" applyBorder="1" applyAlignment="1" applyProtection="1">
      <alignment horizontal="right"/>
    </xf>
    <xf numFmtId="166" fontId="4" fillId="0" borderId="1" xfId="1" applyNumberFormat="1" applyFont="1" applyFill="1" applyBorder="1" applyAlignment="1">
      <alignment horizontal="right"/>
    </xf>
    <xf numFmtId="0" fontId="0" fillId="0" borderId="0" xfId="0" applyBorder="1"/>
    <xf numFmtId="164" fontId="3" fillId="0" borderId="1" xfId="1" applyNumberFormat="1" applyFont="1" applyFill="1" applyBorder="1" applyAlignment="1" applyProtection="1">
      <alignment horizontal="right"/>
      <protection locked="0"/>
    </xf>
    <xf numFmtId="165" fontId="4" fillId="0" borderId="0" xfId="1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 applyProtection="1">
      <protection hidden="1"/>
    </xf>
    <xf numFmtId="167" fontId="6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/>
    <xf numFmtId="164" fontId="6" fillId="2" borderId="1" xfId="1" applyNumberFormat="1" applyFont="1" applyFill="1" applyBorder="1" applyAlignment="1" applyProtection="1">
      <alignment horizontal="right"/>
    </xf>
    <xf numFmtId="167" fontId="6" fillId="2" borderId="1" xfId="1" applyNumberFormat="1" applyFont="1" applyFill="1" applyBorder="1" applyAlignment="1" applyProtection="1">
      <alignment horizontal="center"/>
    </xf>
    <xf numFmtId="167" fontId="6" fillId="2" borderId="9" xfId="1" applyNumberFormat="1" applyFont="1" applyFill="1" applyBorder="1" applyAlignment="1" applyProtection="1">
      <alignment horizontal="right"/>
    </xf>
    <xf numFmtId="165" fontId="2" fillId="0" borderId="1" xfId="1" applyNumberFormat="1" applyFont="1" applyFill="1" applyBorder="1"/>
    <xf numFmtId="165" fontId="3" fillId="0" borderId="1" xfId="1" applyNumberFormat="1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/>
    <xf numFmtId="164" fontId="4" fillId="0" borderId="1" xfId="1" applyNumberFormat="1" applyFont="1" applyFill="1" applyBorder="1"/>
    <xf numFmtId="165" fontId="6" fillId="0" borderId="1" xfId="1" applyNumberFormat="1" applyFont="1" applyFill="1" applyBorder="1"/>
    <xf numFmtId="164" fontId="6" fillId="0" borderId="1" xfId="1" applyNumberFormat="1" applyFont="1" applyFill="1" applyBorder="1"/>
    <xf numFmtId="166" fontId="6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 applyProtection="1">
      <protection hidden="1"/>
    </xf>
    <xf numFmtId="164" fontId="3" fillId="0" borderId="1" xfId="1" applyNumberFormat="1" applyFont="1" applyFill="1" applyBorder="1" applyAlignment="1" applyProtection="1">
      <protection hidden="1"/>
    </xf>
    <xf numFmtId="167" fontId="6" fillId="0" borderId="1" xfId="1" applyNumberFormat="1" applyFont="1" applyFill="1" applyBorder="1" applyAlignment="1" applyProtection="1">
      <alignment horizontal="right"/>
    </xf>
    <xf numFmtId="166" fontId="6" fillId="0" borderId="1" xfId="1" applyNumberFormat="1" applyFont="1" applyFill="1" applyBorder="1" applyAlignment="1" applyProtection="1">
      <alignment horizontal="right"/>
    </xf>
    <xf numFmtId="165" fontId="2" fillId="0" borderId="11" xfId="1" applyNumberFormat="1" applyFont="1" applyFill="1" applyBorder="1"/>
    <xf numFmtId="165" fontId="3" fillId="0" borderId="9" xfId="1" applyNumberFormat="1" applyFont="1" applyFill="1" applyBorder="1"/>
    <xf numFmtId="165" fontId="6" fillId="0" borderId="9" xfId="1" applyNumberFormat="1" applyFont="1" applyFill="1" applyBorder="1"/>
    <xf numFmtId="165" fontId="6" fillId="0" borderId="9" xfId="1" applyNumberFormat="1" applyFont="1" applyFill="1" applyBorder="1" applyAlignment="1">
      <alignment horizontal="right"/>
    </xf>
    <xf numFmtId="165" fontId="3" fillId="0" borderId="9" xfId="1" applyNumberFormat="1" applyFont="1" applyFill="1" applyBorder="1" applyAlignment="1" applyProtection="1">
      <alignment horizontal="right"/>
    </xf>
    <xf numFmtId="167" fontId="6" fillId="0" borderId="11" xfId="1" applyNumberFormat="1" applyFont="1" applyFill="1" applyBorder="1" applyAlignment="1" applyProtection="1">
      <alignment horizontal="right"/>
    </xf>
    <xf numFmtId="167" fontId="6" fillId="0" borderId="9" xfId="1" applyNumberFormat="1" applyFont="1" applyFill="1" applyBorder="1" applyAlignment="1" applyProtection="1">
      <alignment horizontal="right"/>
    </xf>
    <xf numFmtId="164" fontId="3" fillId="3" borderId="9" xfId="1" applyNumberFormat="1" applyFont="1" applyFill="1" applyBorder="1" applyAlignment="1" applyProtection="1">
      <alignment horizontal="right"/>
    </xf>
    <xf numFmtId="164" fontId="3" fillId="3" borderId="9" xfId="1" applyNumberFormat="1" applyFont="1" applyFill="1" applyBorder="1" applyAlignment="1" applyProtection="1">
      <alignment horizontal="right" vertical="center"/>
    </xf>
    <xf numFmtId="0" fontId="0" fillId="0" borderId="12" xfId="0" applyBorder="1" applyAlignment="1">
      <alignment horizontal="center"/>
    </xf>
    <xf numFmtId="165" fontId="2" fillId="0" borderId="7" xfId="1" applyNumberFormat="1" applyFont="1" applyFill="1" applyBorder="1"/>
    <xf numFmtId="164" fontId="2" fillId="0" borderId="7" xfId="1" applyNumberFormat="1" applyFont="1" applyFill="1" applyBorder="1"/>
    <xf numFmtId="164" fontId="4" fillId="0" borderId="7" xfId="1" applyNumberFormat="1" applyFont="1" applyFill="1" applyBorder="1"/>
    <xf numFmtId="165" fontId="4" fillId="0" borderId="7" xfId="1" applyNumberFormat="1" applyFont="1" applyFill="1" applyBorder="1" applyAlignment="1">
      <alignment horizontal="right"/>
    </xf>
    <xf numFmtId="166" fontId="4" fillId="0" borderId="7" xfId="1" applyNumberFormat="1" applyFont="1" applyFill="1" applyBorder="1" applyAlignment="1">
      <alignment horizontal="right"/>
    </xf>
    <xf numFmtId="165" fontId="6" fillId="0" borderId="7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 applyProtection="1">
      <protection hidden="1"/>
    </xf>
    <xf numFmtId="166" fontId="6" fillId="0" borderId="7" xfId="1" applyNumberFormat="1" applyFont="1" applyFill="1" applyBorder="1" applyAlignment="1" applyProtection="1">
      <alignment horizontal="right"/>
    </xf>
    <xf numFmtId="167" fontId="6" fillId="2" borderId="7" xfId="1" applyNumberFormat="1" applyFont="1" applyFill="1" applyBorder="1" applyAlignment="1" applyProtection="1">
      <alignment horizontal="right"/>
    </xf>
    <xf numFmtId="164" fontId="6" fillId="2" borderId="7" xfId="1" applyNumberFormat="1" applyFont="1" applyFill="1" applyBorder="1" applyAlignment="1" applyProtection="1">
      <alignment horizontal="right"/>
    </xf>
    <xf numFmtId="164" fontId="3" fillId="0" borderId="7" xfId="1" applyNumberFormat="1" applyFont="1" applyFill="1" applyBorder="1" applyAlignment="1" applyProtection="1">
      <alignment horizontal="right"/>
      <protection locked="0"/>
    </xf>
    <xf numFmtId="164" fontId="3" fillId="0" borderId="7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5" fontId="2" fillId="0" borderId="9" xfId="1" applyNumberFormat="1" applyFont="1" applyFill="1" applyBorder="1"/>
    <xf numFmtId="165" fontId="3" fillId="0" borderId="11" xfId="1" applyNumberFormat="1" applyFont="1" applyFill="1" applyBorder="1"/>
    <xf numFmtId="165" fontId="6" fillId="0" borderId="11" xfId="1" applyNumberFormat="1" applyFont="1" applyFill="1" applyBorder="1"/>
    <xf numFmtId="165" fontId="6" fillId="0" borderId="11" xfId="1" applyNumberFormat="1" applyFont="1" applyFill="1" applyBorder="1" applyAlignment="1">
      <alignment horizontal="right"/>
    </xf>
    <xf numFmtId="167" fontId="6" fillId="2" borderId="11" xfId="1" applyNumberFormat="1" applyFont="1" applyFill="1" applyBorder="1" applyAlignment="1" applyProtection="1">
      <alignment horizontal="right"/>
    </xf>
    <xf numFmtId="164" fontId="3" fillId="3" borderId="11" xfId="1" applyNumberFormat="1" applyFont="1" applyFill="1" applyBorder="1" applyAlignment="1" applyProtection="1">
      <alignment horizontal="right"/>
    </xf>
    <xf numFmtId="164" fontId="3" fillId="2" borderId="11" xfId="1" applyNumberFormat="1" applyFont="1" applyFill="1" applyBorder="1" applyAlignment="1" applyProtection="1">
      <alignment horizontal="right" vertical="center"/>
      <protection locked="0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" xfId="0" builtinId="0"/>
    <cellStyle name="Separador de milhares_201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E32" sqref="E32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8" x14ac:dyDescent="0.25">
      <c r="A1" t="s">
        <v>23</v>
      </c>
    </row>
    <row r="2" spans="1:18" ht="15.75" thickBot="1" x14ac:dyDescent="0.3"/>
    <row r="3" spans="1:18" ht="15.75" thickBot="1" x14ac:dyDescent="0.3">
      <c r="A3" s="77" t="s">
        <v>0</v>
      </c>
      <c r="B3" s="1"/>
      <c r="C3" s="1"/>
      <c r="D3" s="1"/>
      <c r="E3" s="1"/>
      <c r="F3" s="1"/>
      <c r="G3" s="1" t="s">
        <v>17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8" ht="15.75" thickBot="1" x14ac:dyDescent="0.3">
      <c r="A4" s="78"/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50" t="s">
        <v>12</v>
      </c>
      <c r="N4" s="63" t="s">
        <v>13</v>
      </c>
      <c r="O4" s="64" t="s">
        <v>14</v>
      </c>
      <c r="P4" s="64" t="s">
        <v>15</v>
      </c>
      <c r="Q4" s="65" t="s">
        <v>16</v>
      </c>
    </row>
    <row r="5" spans="1:18" x14ac:dyDescent="0.25">
      <c r="A5" s="10">
        <v>2000</v>
      </c>
      <c r="B5" s="27">
        <v>42.3</v>
      </c>
      <c r="C5" s="27">
        <v>52.1</v>
      </c>
      <c r="D5" s="27">
        <v>48.8</v>
      </c>
      <c r="E5" s="27">
        <v>61.1</v>
      </c>
      <c r="F5" s="27">
        <v>54.3</v>
      </c>
      <c r="G5" s="27">
        <v>79.5</v>
      </c>
      <c r="H5" s="27">
        <v>53.3</v>
      </c>
      <c r="I5" s="27">
        <v>48.6</v>
      </c>
      <c r="J5" s="27">
        <v>70.3</v>
      </c>
      <c r="K5" s="27">
        <v>0.5</v>
      </c>
      <c r="L5" s="27">
        <v>28.4</v>
      </c>
      <c r="M5" s="51">
        <v>59.6</v>
      </c>
      <c r="N5" s="41">
        <v>598.80000000000007</v>
      </c>
      <c r="O5" s="27">
        <v>49.900000000000006</v>
      </c>
      <c r="P5" s="30">
        <v>0.5</v>
      </c>
      <c r="Q5" s="66">
        <v>79.5</v>
      </c>
    </row>
    <row r="6" spans="1:18" x14ac:dyDescent="0.25">
      <c r="A6" s="11">
        <v>2001</v>
      </c>
      <c r="B6" s="27">
        <v>6</v>
      </c>
      <c r="C6" s="27">
        <v>20</v>
      </c>
      <c r="D6" s="27">
        <v>12.6</v>
      </c>
      <c r="E6" s="27">
        <v>18.5</v>
      </c>
      <c r="F6" s="27">
        <v>18.7</v>
      </c>
      <c r="G6" s="27">
        <v>85.8</v>
      </c>
      <c r="H6" s="27">
        <v>92.9</v>
      </c>
      <c r="I6" s="27">
        <v>80.099999999999994</v>
      </c>
      <c r="J6" s="27">
        <v>9.1999999999999993</v>
      </c>
      <c r="K6" s="27">
        <v>45.6</v>
      </c>
      <c r="L6" s="27">
        <v>12</v>
      </c>
      <c r="M6" s="51">
        <v>30</v>
      </c>
      <c r="N6" s="41">
        <v>431.4</v>
      </c>
      <c r="O6" s="27">
        <v>35.950000000000003</v>
      </c>
      <c r="P6" s="30">
        <v>6</v>
      </c>
      <c r="Q6" s="66">
        <v>92.9</v>
      </c>
    </row>
    <row r="7" spans="1:18" x14ac:dyDescent="0.25">
      <c r="A7" s="11">
        <v>2002</v>
      </c>
      <c r="B7" s="27">
        <v>240.6</v>
      </c>
      <c r="C7" s="27">
        <v>54.1</v>
      </c>
      <c r="D7" s="27">
        <v>92</v>
      </c>
      <c r="E7" s="27">
        <v>82.3</v>
      </c>
      <c r="F7" s="27">
        <v>111.3</v>
      </c>
      <c r="G7" s="27">
        <v>72.900000000000006</v>
      </c>
      <c r="H7" s="27">
        <v>38.4</v>
      </c>
      <c r="I7" s="27">
        <v>36.6</v>
      </c>
      <c r="J7" s="27">
        <v>11.5</v>
      </c>
      <c r="K7" s="27">
        <v>2.1</v>
      </c>
      <c r="L7" s="13" t="s">
        <v>20</v>
      </c>
      <c r="M7" s="51">
        <v>85</v>
      </c>
      <c r="N7" s="67">
        <v>826.8</v>
      </c>
      <c r="O7" s="28">
        <v>75.163636363636357</v>
      </c>
      <c r="P7" s="29">
        <v>2.1</v>
      </c>
      <c r="Q7" s="42">
        <v>240.6</v>
      </c>
    </row>
    <row r="8" spans="1:18" x14ac:dyDescent="0.25">
      <c r="A8" s="11">
        <v>2003</v>
      </c>
      <c r="B8" s="30">
        <v>0</v>
      </c>
      <c r="C8" s="27">
        <v>25</v>
      </c>
      <c r="D8" s="27">
        <v>65</v>
      </c>
      <c r="E8" s="27">
        <v>2.8</v>
      </c>
      <c r="F8" s="27">
        <v>119.5</v>
      </c>
      <c r="G8" s="27">
        <v>63.1</v>
      </c>
      <c r="H8" s="27">
        <v>45.7</v>
      </c>
      <c r="I8" s="27">
        <v>72</v>
      </c>
      <c r="J8" s="27">
        <v>17.5</v>
      </c>
      <c r="K8" s="27">
        <v>81.5</v>
      </c>
      <c r="L8" s="31">
        <v>51</v>
      </c>
      <c r="M8" s="52">
        <v>0</v>
      </c>
      <c r="N8" s="67">
        <v>543.1</v>
      </c>
      <c r="O8" s="28">
        <v>45.258333333333333</v>
      </c>
      <c r="P8" s="29">
        <v>0</v>
      </c>
      <c r="Q8" s="42">
        <v>119.5</v>
      </c>
    </row>
    <row r="9" spans="1:18" x14ac:dyDescent="0.25">
      <c r="A9" s="11">
        <v>2004</v>
      </c>
      <c r="B9" s="32">
        <v>410.2</v>
      </c>
      <c r="C9" s="32">
        <v>16</v>
      </c>
      <c r="D9" s="33">
        <v>0</v>
      </c>
      <c r="E9" s="32">
        <v>73</v>
      </c>
      <c r="F9" s="32">
        <v>112.5</v>
      </c>
      <c r="G9" s="32">
        <v>86</v>
      </c>
      <c r="H9" s="32">
        <v>83</v>
      </c>
      <c r="I9" s="32">
        <v>76</v>
      </c>
      <c r="J9" s="32">
        <v>49.5</v>
      </c>
      <c r="K9" s="33">
        <v>0</v>
      </c>
      <c r="L9" s="32">
        <v>27</v>
      </c>
      <c r="M9" s="53">
        <v>0</v>
      </c>
      <c r="N9" s="68">
        <v>933.2</v>
      </c>
      <c r="O9" s="34">
        <v>77.766666666666666</v>
      </c>
      <c r="P9" s="35">
        <v>0</v>
      </c>
      <c r="Q9" s="43">
        <v>410.2</v>
      </c>
    </row>
    <row r="10" spans="1:18" x14ac:dyDescent="0.25">
      <c r="A10" s="11">
        <v>2005</v>
      </c>
      <c r="B10" s="14">
        <v>53</v>
      </c>
      <c r="C10" s="14">
        <v>37</v>
      </c>
      <c r="D10" s="14">
        <v>71</v>
      </c>
      <c r="E10" s="14">
        <v>71</v>
      </c>
      <c r="F10" s="14">
        <v>266</v>
      </c>
      <c r="G10" s="14">
        <v>141</v>
      </c>
      <c r="H10" s="14">
        <v>124</v>
      </c>
      <c r="I10" s="14">
        <v>56.4</v>
      </c>
      <c r="J10" s="14">
        <v>17.5</v>
      </c>
      <c r="K10" s="17">
        <v>0</v>
      </c>
      <c r="L10" s="17">
        <v>0</v>
      </c>
      <c r="M10" s="54">
        <v>108</v>
      </c>
      <c r="N10" s="69">
        <v>944.9</v>
      </c>
      <c r="O10" s="4">
        <v>78.74166666666666</v>
      </c>
      <c r="P10" s="36">
        <v>0</v>
      </c>
      <c r="Q10" s="44">
        <v>266</v>
      </c>
    </row>
    <row r="11" spans="1:18" x14ac:dyDescent="0.25">
      <c r="A11" s="11">
        <v>2006</v>
      </c>
      <c r="B11" s="17">
        <v>0</v>
      </c>
      <c r="C11" s="17">
        <v>0</v>
      </c>
      <c r="D11" s="14">
        <v>70</v>
      </c>
      <c r="E11" s="14">
        <v>69</v>
      </c>
      <c r="F11" s="14">
        <v>27.5</v>
      </c>
      <c r="G11" s="14">
        <v>189.6</v>
      </c>
      <c r="H11" s="14">
        <v>242</v>
      </c>
      <c r="I11" s="14">
        <v>57</v>
      </c>
      <c r="J11" s="14">
        <v>144</v>
      </c>
      <c r="K11" s="14">
        <v>113</v>
      </c>
      <c r="L11" s="14">
        <v>9.5</v>
      </c>
      <c r="M11" s="55">
        <v>0</v>
      </c>
      <c r="N11" s="69">
        <v>921.6</v>
      </c>
      <c r="O11" s="4">
        <v>76.8</v>
      </c>
      <c r="P11" s="36">
        <v>0</v>
      </c>
      <c r="Q11" s="44">
        <v>242</v>
      </c>
    </row>
    <row r="12" spans="1:18" x14ac:dyDescent="0.25">
      <c r="A12" s="11">
        <v>2007</v>
      </c>
      <c r="B12" s="14">
        <v>25.2</v>
      </c>
      <c r="C12" s="14">
        <v>145</v>
      </c>
      <c r="D12" s="14">
        <v>230</v>
      </c>
      <c r="E12" s="14">
        <v>89</v>
      </c>
      <c r="F12" s="14">
        <v>251.2</v>
      </c>
      <c r="G12" s="14">
        <v>49</v>
      </c>
      <c r="H12" s="14">
        <v>95.1</v>
      </c>
      <c r="I12" s="14">
        <v>139.5</v>
      </c>
      <c r="J12" s="14">
        <v>76</v>
      </c>
      <c r="K12" s="17">
        <v>0</v>
      </c>
      <c r="L12" s="17">
        <v>0</v>
      </c>
      <c r="M12" s="54">
        <v>7</v>
      </c>
      <c r="N12" s="69">
        <v>1107</v>
      </c>
      <c r="O12" s="4">
        <v>92.25</v>
      </c>
      <c r="P12" s="36">
        <v>0</v>
      </c>
      <c r="Q12" s="44">
        <v>251.2</v>
      </c>
    </row>
    <row r="13" spans="1:18" x14ac:dyDescent="0.25">
      <c r="A13" s="11">
        <v>2008</v>
      </c>
      <c r="B13" s="37">
        <v>0</v>
      </c>
      <c r="C13" s="14">
        <v>52.5</v>
      </c>
      <c r="D13" s="14">
        <v>129.5</v>
      </c>
      <c r="E13" s="14">
        <v>80.5</v>
      </c>
      <c r="F13" s="14">
        <v>115.8</v>
      </c>
      <c r="G13" s="14">
        <v>96</v>
      </c>
      <c r="H13" s="14">
        <v>86</v>
      </c>
      <c r="I13" s="14">
        <v>44.7</v>
      </c>
      <c r="J13" s="14">
        <v>5</v>
      </c>
      <c r="K13" s="17">
        <v>0</v>
      </c>
      <c r="L13" s="4" t="s">
        <v>20</v>
      </c>
      <c r="M13" s="56" t="s">
        <v>20</v>
      </c>
      <c r="N13" s="69">
        <v>610</v>
      </c>
      <c r="O13" s="4">
        <v>61</v>
      </c>
      <c r="P13" s="36">
        <v>0</v>
      </c>
      <c r="Q13" s="44">
        <v>129.5</v>
      </c>
      <c r="R13" s="20"/>
    </row>
    <row r="14" spans="1:18" x14ac:dyDescent="0.25">
      <c r="A14" s="11">
        <v>2009</v>
      </c>
      <c r="B14" s="38">
        <v>4</v>
      </c>
      <c r="C14" s="38">
        <v>56.5</v>
      </c>
      <c r="D14" s="38">
        <v>13</v>
      </c>
      <c r="E14" s="38">
        <v>182</v>
      </c>
      <c r="F14" s="38">
        <v>356.6</v>
      </c>
      <c r="G14" s="38">
        <v>204.6</v>
      </c>
      <c r="H14" s="38">
        <v>103.7</v>
      </c>
      <c r="I14" s="38">
        <v>151.19999999999999</v>
      </c>
      <c r="J14" s="38">
        <v>29.9</v>
      </c>
      <c r="K14" s="38">
        <v>37</v>
      </c>
      <c r="L14" s="38">
        <v>0</v>
      </c>
      <c r="M14" s="57">
        <v>20</v>
      </c>
      <c r="N14" s="69">
        <f t="shared" ref="N14" si="0">SUM(B14:M14)</f>
        <v>1158.5000000000002</v>
      </c>
      <c r="O14" s="15">
        <f t="shared" ref="O14" si="1">AVERAGE(B14:M14)</f>
        <v>96.541666666666686</v>
      </c>
      <c r="P14" s="16">
        <f t="shared" ref="P14" si="2">MIN(B14:M14)</f>
        <v>0</v>
      </c>
      <c r="Q14" s="45">
        <f t="shared" ref="Q14" si="3">MAX(B14:M14)</f>
        <v>356.6</v>
      </c>
    </row>
    <row r="15" spans="1:18" x14ac:dyDescent="0.25">
      <c r="A15" s="11">
        <v>2010</v>
      </c>
      <c r="B15" s="39">
        <v>145.6</v>
      </c>
      <c r="C15" s="39">
        <v>99.5</v>
      </c>
      <c r="D15" s="39">
        <v>77.3</v>
      </c>
      <c r="E15" s="39">
        <v>199.9</v>
      </c>
      <c r="F15" s="39">
        <v>117</v>
      </c>
      <c r="G15" s="39">
        <v>165.8</v>
      </c>
      <c r="H15" s="39">
        <v>153.80000000000001</v>
      </c>
      <c r="I15" s="39">
        <v>50.2</v>
      </c>
      <c r="J15" s="39">
        <v>106.1</v>
      </c>
      <c r="K15" s="39">
        <v>5</v>
      </c>
      <c r="L15" s="40">
        <v>0</v>
      </c>
      <c r="M15" s="58">
        <v>0</v>
      </c>
      <c r="N15" s="46">
        <v>1120.1999999999998</v>
      </c>
      <c r="O15" s="39">
        <v>122.55</v>
      </c>
      <c r="P15" s="39">
        <v>99.5</v>
      </c>
      <c r="Q15" s="47">
        <v>199.9</v>
      </c>
    </row>
    <row r="16" spans="1:18" x14ac:dyDescent="0.25">
      <c r="A16" s="11">
        <v>2011</v>
      </c>
      <c r="B16" s="21">
        <v>55.5</v>
      </c>
      <c r="C16" s="21">
        <v>34.5</v>
      </c>
      <c r="D16" s="21">
        <v>363</v>
      </c>
      <c r="E16" s="21">
        <v>206.5</v>
      </c>
      <c r="F16" s="21">
        <v>223.5</v>
      </c>
      <c r="G16" s="21">
        <v>85</v>
      </c>
      <c r="H16" s="21">
        <v>313.8</v>
      </c>
      <c r="I16" s="21">
        <v>199</v>
      </c>
      <c r="J16" s="21">
        <v>54</v>
      </c>
      <c r="K16" s="22">
        <v>75.599999999999994</v>
      </c>
      <c r="L16" s="22">
        <v>67</v>
      </c>
      <c r="M16" s="59">
        <v>15</v>
      </c>
      <c r="N16" s="70">
        <v>1692.3999999999999</v>
      </c>
      <c r="O16" s="22">
        <v>141.03333333333333</v>
      </c>
      <c r="P16" s="22">
        <v>15</v>
      </c>
      <c r="Q16" s="26">
        <v>363</v>
      </c>
    </row>
    <row r="17" spans="1:18" x14ac:dyDescent="0.25">
      <c r="A17" s="11">
        <v>2012</v>
      </c>
      <c r="B17" s="23">
        <v>22.5</v>
      </c>
      <c r="C17" s="22">
        <v>148</v>
      </c>
      <c r="D17" s="22">
        <v>8</v>
      </c>
      <c r="E17" s="24">
        <v>5.5</v>
      </c>
      <c r="F17" s="22">
        <v>28</v>
      </c>
      <c r="G17" s="25">
        <v>105</v>
      </c>
      <c r="H17" s="22">
        <v>123.5</v>
      </c>
      <c r="I17" s="22">
        <v>97.5</v>
      </c>
      <c r="J17" s="24">
        <v>55</v>
      </c>
      <c r="K17" s="22">
        <v>17.5</v>
      </c>
      <c r="L17" s="24">
        <v>0</v>
      </c>
      <c r="M17" s="60">
        <v>0</v>
      </c>
      <c r="N17" s="70">
        <v>610.5</v>
      </c>
      <c r="O17" s="22">
        <v>50.875</v>
      </c>
      <c r="P17" s="24">
        <v>0</v>
      </c>
      <c r="Q17" s="26">
        <v>148</v>
      </c>
    </row>
    <row r="18" spans="1:18" x14ac:dyDescent="0.25">
      <c r="A18" s="11">
        <v>2013</v>
      </c>
      <c r="B18" s="19">
        <v>58</v>
      </c>
      <c r="C18" s="19">
        <v>0</v>
      </c>
      <c r="D18" s="19">
        <v>27.5</v>
      </c>
      <c r="E18" s="19">
        <v>76</v>
      </c>
      <c r="F18" s="19">
        <v>50</v>
      </c>
      <c r="G18" s="19">
        <v>26.5</v>
      </c>
      <c r="H18" s="19">
        <v>142</v>
      </c>
      <c r="I18" s="19">
        <v>20.5</v>
      </c>
      <c r="J18" s="19">
        <v>0</v>
      </c>
      <c r="K18" s="19">
        <v>149.5</v>
      </c>
      <c r="L18" s="19">
        <v>0</v>
      </c>
      <c r="M18" s="61">
        <v>45</v>
      </c>
      <c r="N18" s="71">
        <v>595</v>
      </c>
      <c r="O18" s="5">
        <v>49.583333333333336</v>
      </c>
      <c r="P18" s="5">
        <v>0</v>
      </c>
      <c r="Q18" s="48">
        <v>149.5</v>
      </c>
    </row>
    <row r="19" spans="1:18" x14ac:dyDescent="0.25">
      <c r="A19" s="11">
        <v>2014</v>
      </c>
      <c r="B19" s="19">
        <v>0</v>
      </c>
      <c r="C19" s="19">
        <v>45</v>
      </c>
      <c r="D19" s="19">
        <v>20</v>
      </c>
      <c r="E19" s="19">
        <v>139.5</v>
      </c>
      <c r="F19" s="19">
        <v>78.099999999999994</v>
      </c>
      <c r="G19" s="19">
        <v>115</v>
      </c>
      <c r="H19" s="19">
        <v>136.5</v>
      </c>
      <c r="I19" s="19">
        <v>106.5</v>
      </c>
      <c r="J19" s="19">
        <v>30</v>
      </c>
      <c r="K19" s="19">
        <v>55</v>
      </c>
      <c r="L19" s="19">
        <v>50</v>
      </c>
      <c r="M19" s="61">
        <v>0</v>
      </c>
      <c r="N19" s="71">
        <v>775.6</v>
      </c>
      <c r="O19" s="5">
        <v>64.63333333333334</v>
      </c>
      <c r="P19" s="5">
        <v>0</v>
      </c>
      <c r="Q19" s="48">
        <v>139.5</v>
      </c>
    </row>
    <row r="20" spans="1:18" x14ac:dyDescent="0.25">
      <c r="A20" s="11">
        <v>2015</v>
      </c>
      <c r="B20" s="19">
        <v>0</v>
      </c>
      <c r="C20" s="19">
        <v>16</v>
      </c>
      <c r="D20" s="19">
        <v>39</v>
      </c>
      <c r="E20" s="19">
        <v>62.5</v>
      </c>
      <c r="F20" s="19">
        <v>91.6</v>
      </c>
      <c r="G20" s="19">
        <v>159.5</v>
      </c>
      <c r="H20" s="19">
        <v>129.5</v>
      </c>
      <c r="I20" s="19">
        <v>48</v>
      </c>
      <c r="J20" s="19">
        <v>5</v>
      </c>
      <c r="K20" s="19">
        <v>35</v>
      </c>
      <c r="L20" s="19">
        <v>0</v>
      </c>
      <c r="M20" s="61">
        <v>4.5</v>
      </c>
      <c r="N20" s="71">
        <v>590.6</v>
      </c>
      <c r="O20" s="5">
        <v>49.216666666666669</v>
      </c>
      <c r="P20" s="5">
        <v>0</v>
      </c>
      <c r="Q20" s="48">
        <v>159.5</v>
      </c>
      <c r="R20" s="6"/>
    </row>
    <row r="21" spans="1:18" x14ac:dyDescent="0.25">
      <c r="A21" s="11">
        <v>2016</v>
      </c>
      <c r="B21" s="3" t="s">
        <v>20</v>
      </c>
      <c r="C21" s="3">
        <v>0</v>
      </c>
      <c r="D21" s="3">
        <v>0</v>
      </c>
      <c r="E21" s="3">
        <v>55</v>
      </c>
      <c r="F21" s="3">
        <v>85.5</v>
      </c>
      <c r="G21" s="3">
        <v>233.5</v>
      </c>
      <c r="H21" s="3">
        <v>126.9</v>
      </c>
      <c r="I21" s="3">
        <v>11</v>
      </c>
      <c r="J21" s="3">
        <v>0</v>
      </c>
      <c r="K21" s="3">
        <v>90</v>
      </c>
      <c r="L21" s="3" t="s">
        <v>20</v>
      </c>
      <c r="M21" s="62" t="s">
        <v>20</v>
      </c>
      <c r="N21" s="72">
        <v>601.9</v>
      </c>
      <c r="O21" s="9">
        <v>66.87777777777778</v>
      </c>
      <c r="P21" s="9">
        <v>0</v>
      </c>
      <c r="Q21" s="49">
        <v>233.5</v>
      </c>
    </row>
    <row r="22" spans="1:18" x14ac:dyDescent="0.25">
      <c r="A22" s="11">
        <v>2017</v>
      </c>
      <c r="B22" s="3">
        <v>0</v>
      </c>
      <c r="C22" s="3">
        <v>2.5</v>
      </c>
      <c r="D22" s="3">
        <v>0</v>
      </c>
      <c r="E22" s="3">
        <v>3.5</v>
      </c>
      <c r="F22" s="3">
        <v>347.5</v>
      </c>
      <c r="G22" s="3" t="s">
        <v>20</v>
      </c>
      <c r="H22" s="3">
        <v>290.7</v>
      </c>
      <c r="I22" s="3">
        <v>330.5</v>
      </c>
      <c r="J22" s="3" t="s">
        <v>20</v>
      </c>
      <c r="K22" s="3">
        <v>64.8</v>
      </c>
      <c r="L22" s="3">
        <v>0</v>
      </c>
      <c r="M22" s="62">
        <v>0</v>
      </c>
      <c r="N22" s="72">
        <v>1039.5</v>
      </c>
      <c r="O22" s="9">
        <v>103.95</v>
      </c>
      <c r="P22" s="9">
        <v>0</v>
      </c>
      <c r="Q22" s="49">
        <v>347.5</v>
      </c>
    </row>
    <row r="23" spans="1:18" x14ac:dyDescent="0.25">
      <c r="A23" s="11">
        <v>2018</v>
      </c>
      <c r="B23" s="3">
        <v>80</v>
      </c>
      <c r="C23" s="3">
        <v>155</v>
      </c>
      <c r="D23" s="3">
        <v>0</v>
      </c>
      <c r="E23" s="3">
        <v>158</v>
      </c>
      <c r="F23" s="3">
        <v>30.5</v>
      </c>
      <c r="G23" s="3">
        <v>142.80000000000001</v>
      </c>
      <c r="H23" s="3">
        <v>95</v>
      </c>
      <c r="I23" s="3">
        <v>0</v>
      </c>
      <c r="J23" s="3">
        <v>0</v>
      </c>
      <c r="K23" s="3">
        <v>0</v>
      </c>
      <c r="L23" s="3">
        <v>0</v>
      </c>
      <c r="M23" s="62">
        <v>100</v>
      </c>
      <c r="N23" s="72">
        <v>761.3</v>
      </c>
      <c r="O23" s="9">
        <v>63.441666666666663</v>
      </c>
      <c r="P23" s="9">
        <v>0</v>
      </c>
      <c r="Q23" s="49">
        <v>158</v>
      </c>
    </row>
    <row r="24" spans="1:18" x14ac:dyDescent="0.25">
      <c r="A24" s="11">
        <v>2019</v>
      </c>
      <c r="B24" s="3" t="s">
        <v>20</v>
      </c>
      <c r="C24" s="3" t="s">
        <v>20</v>
      </c>
      <c r="D24" s="3" t="s">
        <v>20</v>
      </c>
      <c r="E24" s="3" t="s">
        <v>20</v>
      </c>
      <c r="F24" s="3" t="s">
        <v>20</v>
      </c>
      <c r="G24" s="3" t="s">
        <v>20</v>
      </c>
      <c r="H24" s="3" t="s">
        <v>20</v>
      </c>
      <c r="I24" s="3" t="s">
        <v>20</v>
      </c>
      <c r="J24" s="3" t="s">
        <v>20</v>
      </c>
      <c r="K24" s="3" t="s">
        <v>20</v>
      </c>
      <c r="L24" s="3" t="s">
        <v>20</v>
      </c>
      <c r="M24" s="62" t="s">
        <v>20</v>
      </c>
      <c r="N24" s="72" t="s">
        <v>20</v>
      </c>
      <c r="O24" s="9" t="s">
        <v>20</v>
      </c>
      <c r="P24" s="9" t="s">
        <v>20</v>
      </c>
      <c r="Q24" s="49" t="s">
        <v>20</v>
      </c>
    </row>
    <row r="25" spans="1:18" x14ac:dyDescent="0.25">
      <c r="A25" s="11">
        <v>2020</v>
      </c>
      <c r="B25" s="3" t="s">
        <v>20</v>
      </c>
      <c r="C25" s="3" t="s">
        <v>20</v>
      </c>
      <c r="D25" s="3" t="s">
        <v>20</v>
      </c>
      <c r="E25" s="3" t="s">
        <v>20</v>
      </c>
      <c r="F25" s="3" t="s">
        <v>20</v>
      </c>
      <c r="G25" s="3" t="s">
        <v>20</v>
      </c>
      <c r="H25" s="3" t="s">
        <v>20</v>
      </c>
      <c r="I25" s="3" t="s">
        <v>20</v>
      </c>
      <c r="J25" s="3" t="s">
        <v>20</v>
      </c>
      <c r="K25" s="3" t="s">
        <v>20</v>
      </c>
      <c r="L25" s="3" t="s">
        <v>20</v>
      </c>
      <c r="M25" s="62" t="s">
        <v>20</v>
      </c>
      <c r="N25" s="72" t="s">
        <v>20</v>
      </c>
      <c r="O25" s="9" t="s">
        <v>20</v>
      </c>
      <c r="P25" s="9" t="s">
        <v>20</v>
      </c>
      <c r="Q25" s="49" t="s">
        <v>20</v>
      </c>
    </row>
    <row r="26" spans="1:18" x14ac:dyDescent="0.25">
      <c r="A26" s="11">
        <v>2021</v>
      </c>
      <c r="B26" s="3" t="s">
        <v>20</v>
      </c>
      <c r="C26" s="3" t="s">
        <v>20</v>
      </c>
      <c r="D26" s="3" t="s">
        <v>20</v>
      </c>
      <c r="E26" s="3" t="s">
        <v>20</v>
      </c>
      <c r="F26" s="3" t="s">
        <v>20</v>
      </c>
      <c r="G26" s="3" t="s">
        <v>20</v>
      </c>
      <c r="H26" s="3" t="s">
        <v>20</v>
      </c>
      <c r="I26" s="3" t="s">
        <v>20</v>
      </c>
      <c r="J26" s="3" t="s">
        <v>20</v>
      </c>
      <c r="K26" s="3" t="s">
        <v>20</v>
      </c>
      <c r="L26" s="3" t="s">
        <v>20</v>
      </c>
      <c r="M26" s="62" t="s">
        <v>20</v>
      </c>
      <c r="N26" s="72" t="s">
        <v>20</v>
      </c>
      <c r="O26" s="9" t="s">
        <v>20</v>
      </c>
      <c r="P26" s="9" t="s">
        <v>20</v>
      </c>
      <c r="Q26" s="49" t="s">
        <v>20</v>
      </c>
    </row>
    <row r="27" spans="1:18" x14ac:dyDescent="0.25">
      <c r="A27" s="11">
        <v>2022</v>
      </c>
      <c r="B27" s="3" t="s">
        <v>20</v>
      </c>
      <c r="C27" s="3" t="s">
        <v>20</v>
      </c>
      <c r="D27" s="3" t="s">
        <v>20</v>
      </c>
      <c r="E27" s="3" t="s">
        <v>20</v>
      </c>
      <c r="F27" s="3" t="s">
        <v>20</v>
      </c>
      <c r="G27" s="3" t="s">
        <v>20</v>
      </c>
      <c r="H27" s="3" t="s">
        <v>20</v>
      </c>
      <c r="I27" s="3" t="s">
        <v>20</v>
      </c>
      <c r="J27" s="3" t="s">
        <v>20</v>
      </c>
      <c r="K27" s="3" t="s">
        <v>20</v>
      </c>
      <c r="L27" s="3" t="s">
        <v>20</v>
      </c>
      <c r="M27" s="62" t="s">
        <v>20</v>
      </c>
      <c r="N27" s="72" t="s">
        <v>20</v>
      </c>
      <c r="O27" s="9" t="s">
        <v>20</v>
      </c>
      <c r="P27" s="9" t="s">
        <v>20</v>
      </c>
      <c r="Q27" s="49" t="s">
        <v>20</v>
      </c>
    </row>
    <row r="28" spans="1:18" x14ac:dyDescent="0.25">
      <c r="A28" s="11">
        <v>2023</v>
      </c>
      <c r="B28" s="75" t="s">
        <v>20</v>
      </c>
      <c r="C28" s="75" t="s">
        <v>20</v>
      </c>
      <c r="D28" s="75" t="s">
        <v>20</v>
      </c>
      <c r="E28" s="75" t="s">
        <v>20</v>
      </c>
      <c r="F28" s="75">
        <v>62</v>
      </c>
      <c r="G28" s="75">
        <v>121</v>
      </c>
      <c r="H28" s="75">
        <v>71.5</v>
      </c>
      <c r="I28" s="75">
        <v>24.5</v>
      </c>
      <c r="J28" s="75">
        <v>3</v>
      </c>
      <c r="K28" s="75">
        <v>0</v>
      </c>
      <c r="L28" s="75">
        <v>0</v>
      </c>
      <c r="M28" s="73">
        <v>16</v>
      </c>
      <c r="N28" s="76">
        <f t="shared" ref="N28" si="4">SUM(B28:M28)</f>
        <v>298</v>
      </c>
      <c r="O28" s="76">
        <f t="shared" ref="O28" si="5">AVERAGE(B28:M28)</f>
        <v>37.25</v>
      </c>
      <c r="P28" s="76">
        <f t="shared" ref="P28" si="6">MIN(B28:M28)</f>
        <v>0</v>
      </c>
      <c r="Q28" s="76">
        <f t="shared" ref="Q28" si="7">MAX(B28:M28)</f>
        <v>121</v>
      </c>
    </row>
    <row r="29" spans="1:18" x14ac:dyDescent="0.25">
      <c r="A29" s="11" t="s">
        <v>18</v>
      </c>
      <c r="B29" s="74">
        <f t="shared" ref="B29:Q29" si="8">AVERAGE(B5:B28)</f>
        <v>63.494444444444447</v>
      </c>
      <c r="C29" s="74">
        <f t="shared" si="8"/>
        <v>50.457894736842107</v>
      </c>
      <c r="D29" s="74">
        <f t="shared" si="8"/>
        <v>66.668421052631572</v>
      </c>
      <c r="E29" s="74">
        <f t="shared" si="8"/>
        <v>86.084210526315786</v>
      </c>
      <c r="F29" s="74">
        <f t="shared" si="8"/>
        <v>127.35499999999999</v>
      </c>
      <c r="G29" s="74">
        <f t="shared" si="8"/>
        <v>116.92631578947368</v>
      </c>
      <c r="H29" s="74">
        <f t="shared" si="8"/>
        <v>127.36499999999998</v>
      </c>
      <c r="I29" s="74">
        <f t="shared" si="8"/>
        <v>82.49</v>
      </c>
      <c r="J29" s="74">
        <f t="shared" si="8"/>
        <v>35.973684210526315</v>
      </c>
      <c r="K29" s="74">
        <f t="shared" si="8"/>
        <v>38.604999999999997</v>
      </c>
      <c r="L29" s="74">
        <f t="shared" si="8"/>
        <v>14.405882352941177</v>
      </c>
      <c r="M29" s="74">
        <f t="shared" si="8"/>
        <v>27.227777777777778</v>
      </c>
      <c r="N29" s="74">
        <f t="shared" si="8"/>
        <v>808.01499999999999</v>
      </c>
      <c r="O29" s="74">
        <f t="shared" si="8"/>
        <v>71.939154040404034</v>
      </c>
      <c r="P29" s="74">
        <f t="shared" si="8"/>
        <v>6.1549999999999994</v>
      </c>
      <c r="Q29" s="74">
        <f t="shared" si="8"/>
        <v>210.36999999999998</v>
      </c>
    </row>
    <row r="30" spans="1:18" x14ac:dyDescent="0.25">
      <c r="A30" s="18" t="s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8"/>
      <c r="P30" s="8"/>
      <c r="Q30" s="8"/>
    </row>
    <row r="31" spans="1:18" x14ac:dyDescent="0.25">
      <c r="A31" t="s">
        <v>19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  <c r="O31" s="8"/>
      <c r="P31" s="8"/>
      <c r="Q31" s="8"/>
    </row>
    <row r="32" spans="1:18" x14ac:dyDescent="0.25">
      <c r="A32" t="s">
        <v>24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  <c r="O32" s="8"/>
      <c r="P32" s="8"/>
      <c r="Q32" s="8"/>
    </row>
    <row r="33" spans="1:1" x14ac:dyDescent="0.25">
      <c r="A33" t="s">
        <v>21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2024-08-26T13:58:59Z</dcterms:modified>
</cp:coreProperties>
</file>